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ADE91BDF-C825-460E-8198-65BF363321B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pokyny" sheetId="40" r:id="rId3"/>
  </sheets>
  <definedNames>
    <definedName name="_xlnm._FilterDatabase" localSheetId="2" hidden="1">pokyny!$O$140:$P$140</definedName>
    <definedName name="Bal">help!$U$2:$U$3</definedName>
    <definedName name="DodLan">help!$T$2:$T$9</definedName>
    <definedName name="DolProfBar">help!$L$2:$L$77</definedName>
    <definedName name="Drzak0">help!$Q$85</definedName>
    <definedName name="DrzakBar">help!$R$2:$R$77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help!$K$2:$K$77</definedName>
    <definedName name="KanalBarva">help!$J$2:$J$78</definedName>
    <definedName name="LamBar">help!$D$51:$D$77</definedName>
    <definedName name="LamBarF">help!$D$2:$D$11</definedName>
    <definedName name="LamBarZ">help!$D$15:$D$43</definedName>
    <definedName name="LamTyp">help!$C$2:$C$4</definedName>
    <definedName name="_xlnm.Print_Area" localSheetId="0">CORNER!$A$1:$AC$131</definedName>
    <definedName name="_xlnm.Print_Area" localSheetId="2">pokyny!$A$1:$D$542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help!$P$2:$P$77</definedName>
    <definedName name="VedBarL">help!$P$104:$P$104</definedName>
    <definedName name="VedBarVL">help!$P$2:$P$77</definedName>
    <definedName name="VedTyp">help!$N$2</definedName>
    <definedName name="VedVL">help!$O$2:$O$22</definedName>
    <definedName name="Zebr">help!$E$2:$E$29</definedName>
    <definedName name="ZebrC80">help!$E$51:$E$92</definedName>
    <definedName name="ZebrZ">help!$E$45:$E$48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38" l="1"/>
  <c r="AC18" i="37" l="1"/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<sst xmlns="http://schemas.openxmlformats.org/spreadsheetml/2006/main" count="1653" uniqueCount="601">
  <si>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</si>
  <si>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</si>
  <si>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</si>
  <si>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</si>
  <si>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</si>
  <si>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</si>
  <si>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</si>
  <si>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</si>
  <si>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</si>
  <si>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</si>
  <si>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</si>
  <si>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</si>
  <si>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</si>
  <si>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</si>
  <si>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</si>
  <si>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</si>
  <si>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</si>
  <si>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</si>
  <si>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</si>
  <si>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</si>
  <si>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</si>
  <si>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</si>
  <si>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</si>
  <si>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</si>
  <si>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</si>
  <si>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</si>
  <si>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</si>
  <si>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</si>
  <si>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</si>
  <si>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</si>
  <si>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</si>
  <si>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</si>
  <si>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</si>
  <si>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</si>
  <si>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</si>
  <si>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</si>
  <si>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</si>
  <si>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</si>
  <si>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</si>
  <si>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</si>
  <si>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</si>
  <si>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</si>
  <si>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</si>
  <si>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</si>
  <si>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</si>
  <si>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</si>
  <si>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</si>
  <si>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</si>
  <si>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</si>
  <si>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</si>
  <si>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</si>
  <si>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</si>
  <si>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</si>
  <si>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</si>
  <si>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</si>
  <si>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</si>
  <si>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</si>
  <si>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</si>
  <si>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</si>
  <si>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</si>
  <si>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</si>
  <si>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</si>
  <si>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</si>
  <si>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</si>
  <si>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</si>
  <si>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</si>
  <si>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</si>
  <si>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</si>
  <si>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</si>
  <si>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</si>
  <si>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</si>
  <si>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</si>
  <si>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</si>
  <si>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</si>
  <si>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</si>
  <si>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</si>
  <si>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</si>
  <si>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</si>
  <si>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</si>
  <si>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</si>
  <si>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</si>
  <si>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</si>
  <si>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</si>
  <si>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</si>
  <si>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</si>
  <si>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</si>
  <si>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</si>
  <si>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</si>
  <si>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</si>
  <si>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</si>
  <si>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</si>
  <si>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</si>
  <si>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</si>
  <si>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</si>
  <si>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</si>
  <si>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</si>
  <si>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</si>
  <si>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</si>
  <si>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</si>
  <si>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</si>
  <si>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</si>
  <si>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</si>
  <si>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</si>
  <si>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</si>
  <si>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</si>
  <si>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</si>
  <si>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</si>
  <si>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</si>
  <si>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</si>
  <si>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</si>
  <si>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</si>
  <si>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</si>
  <si>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</si>
  <si>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</si>
  <si>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</si>
  <si>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</si>
  <si>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</si>
  <si>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</si>
  <si>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</si>
  <si>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</si>
  <si>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</si>
  <si>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</si>
  <si>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</si>
  <si>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</si>
  <si>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>motor Geiger</t>
  </si>
  <si>
    <t>motor Somfy</t>
  </si>
  <si>
    <t>motor Somfy iO</t>
  </si>
  <si>
    <t>POZINK</t>
  </si>
  <si>
    <t>elox</t>
  </si>
  <si>
    <t xml:space="preserve"> </t>
  </si>
  <si>
    <t>Typ lamely</t>
  </si>
  <si>
    <t>vpravo</t>
  </si>
  <si>
    <t>Ved</t>
  </si>
  <si>
    <t>BLT</t>
  </si>
  <si>
    <t>0RS</t>
  </si>
  <si>
    <t>0OM</t>
  </si>
  <si>
    <t>4. list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</si>
  <si>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</si>
  <si>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</si>
  <si>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</si>
  <si>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</si>
  <si>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</si>
  <si>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Typ lamela</t>
  </si>
  <si>
    <t>Typ výrobku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</si>
  <si>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</si>
  <si>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</si>
  <si>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</si>
  <si>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</si>
  <si>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</si>
  <si>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</si>
  <si>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CENTR,BLACK</t>
  </si>
  <si>
    <t>CENTR,GREY</t>
  </si>
  <si>
    <t>CENTR,LT,BLACK</t>
  </si>
  <si>
    <t>0LT</t>
  </si>
  <si>
    <t>CENTR,LT,GREY</t>
  </si>
  <si>
    <t>RAL šedá (grafitová) 7024</t>
  </si>
  <si>
    <t>7016M</t>
  </si>
  <si>
    <t xml:space="preserve">RAL šedá (antracit) matná 7016 </t>
  </si>
  <si>
    <t>9016M</t>
  </si>
  <si>
    <t>P002/32</t>
  </si>
  <si>
    <t>M6P</t>
  </si>
  <si>
    <t>M10P</t>
  </si>
  <si>
    <t>M18P</t>
  </si>
  <si>
    <t>YW359F</t>
  </si>
  <si>
    <t>P002/10</t>
  </si>
  <si>
    <t>Objednávkový formulář venkovní žaluzie</t>
  </si>
  <si>
    <t>Objednatel</t>
  </si>
  <si>
    <t>Číslo zakázky:</t>
  </si>
  <si>
    <t>Objednáno dne:</t>
  </si>
  <si>
    <t>Fakturační adresa:</t>
  </si>
  <si>
    <t>Telefon:</t>
  </si>
  <si>
    <t>Dodací adresa:</t>
  </si>
  <si>
    <t>Termín dodání:</t>
  </si>
  <si>
    <t>Pozice</t>
  </si>
  <si>
    <t>Počet ks</t>
  </si>
  <si>
    <t>Šířka (mm)</t>
  </si>
  <si>
    <t>Lamela barva</t>
  </si>
  <si>
    <t>Žebříček typ</t>
  </si>
  <si>
    <t>Žaluzie spřažené pořadí</t>
  </si>
  <si>
    <t>Ovládání umístění</t>
  </si>
  <si>
    <t>Ovládání typ</t>
  </si>
  <si>
    <t>Ovládání délka (mm)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</si>
  <si>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</si>
  <si>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</si>
  <si>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</si>
  <si>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</si>
  <si>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</si>
  <si>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</si>
  <si>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</si>
  <si>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</si>
  <si>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</si>
  <si>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</si>
  <si>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</si>
  <si>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</t>
  </si>
  <si>
    <t>Vedení vlevo barva</t>
  </si>
  <si>
    <t>Vedení vlevo - držák typ</t>
  </si>
  <si>
    <t>Vedení vlevo - držák barva</t>
  </si>
  <si>
    <t>Vedení vpravo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</si>
  <si>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</si>
  <si>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</si>
  <si>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</si>
  <si>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</si>
  <si>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</si>
  <si>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 ks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</si>
  <si>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</si>
  <si>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</si>
  <si>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</si>
  <si>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</si>
  <si>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</si>
  <si>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</si>
  <si>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Poznámka</t>
  </si>
  <si>
    <t>Pro veškeré obchodní vztahy platí ustanovení Všeobecných obchodních podmínek fa. ISOTRA a.s. v platném znění, pokud není stanoveno jinak.</t>
  </si>
  <si>
    <t xml:space="preserve">Objednávkový formulář venkovní žaluzie - Vysvětlivky 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</si>
  <si>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</si>
  <si>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</si>
  <si>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Zadejte výšku krycího plechu - rozměr A. Nutné pro stanovení prodloužení držáku</t>
  </si>
  <si>
    <t xml:space="preserve">Objednávkový formulář venkovní žaluzie - Pokyny </t>
  </si>
  <si>
    <t>Zkratka 2 výrobku</t>
  </si>
  <si>
    <t>po konzultaci s OZ - jiný termín dodání</t>
  </si>
  <si>
    <t>vlevo</t>
  </si>
  <si>
    <t>BEZ (pro spřažené výrobky)</t>
  </si>
  <si>
    <t>bez, nebude vybráno ovládání (pro spřažené žal.)</t>
  </si>
  <si>
    <t>Horní profil (box) materiál</t>
  </si>
  <si>
    <t>profil standard 56x58mm, mat.Fe</t>
  </si>
  <si>
    <t>profil 58x60mm, mat.Al</t>
  </si>
  <si>
    <t>profil 58x60mm, mat.Al, obrácený</t>
  </si>
  <si>
    <t>Profil horní barva</t>
  </si>
  <si>
    <t>standard</t>
  </si>
  <si>
    <t>Není lak (pro surovou Al horní lištu)</t>
  </si>
  <si>
    <t>RAL bílá 9010</t>
  </si>
  <si>
    <t>RAL šedá ( okenní ) 7040</t>
  </si>
  <si>
    <t>RAL stříbrná 9006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</si>
  <si>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</si>
  <si>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</si>
  <si>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</si>
  <si>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</si>
  <si>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</si>
  <si>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</si>
  <si>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</si>
  <si>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</si>
  <si>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</si>
  <si>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</si>
  <si>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</si>
  <si>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</si>
  <si>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</si>
  <si>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</si>
  <si>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</si>
  <si>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</si>
  <si>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</si>
  <si>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</si>
  <si>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RAL šedá (černošedá) 7021</t>
  </si>
  <si>
    <t>RAL bílá (dopravní) matná 9016</t>
  </si>
  <si>
    <t>Jiná (do poznámky RAL)</t>
  </si>
  <si>
    <t>RAL bílá ( signální ) 9003</t>
  </si>
  <si>
    <t>RAL šedá ( antracit ) 7016</t>
  </si>
  <si>
    <t>JINÁ (do poznámky RAL pro lakovnu)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</si>
  <si>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</si>
  <si>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</si>
  <si>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</si>
  <si>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</si>
  <si>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</si>
  <si>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</si>
  <si>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</si>
  <si>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</si>
  <si>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</si>
  <si>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</si>
  <si>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</si>
  <si>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</si>
  <si>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</si>
  <si>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</si>
  <si>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</si>
  <si>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</si>
  <si>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</si>
  <si>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</si>
  <si>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</si>
  <si>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</si>
  <si>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</si>
  <si>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</si>
  <si>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</si>
  <si>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</si>
  <si>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</si>
  <si>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</si>
  <si>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není</t>
  </si>
  <si>
    <t>Vedení Typ</t>
  </si>
  <si>
    <t>Vedení vlevo/vpravo</t>
  </si>
  <si>
    <t>Lišta vodící jednoduchá P018/10 (-25)</t>
  </si>
  <si>
    <t>Lišta vodící špaleta P018/2 (-25)</t>
  </si>
  <si>
    <t>Lišta vodící špaleta P018/2 vrtaná (-25)</t>
  </si>
  <si>
    <t>Lišta vodící dvojitá P017/1 (-25)</t>
  </si>
  <si>
    <t>LV podomítková jen vložka P018/3 (-7)</t>
  </si>
  <si>
    <t>LV podomítková jen vložka P018/3 vrtaná (-7)</t>
  </si>
  <si>
    <t>LV podomítková jen vložka P018/5 (-7)</t>
  </si>
  <si>
    <t>LV podomítková s vložkou P018/5+P018/51 )-7)</t>
  </si>
  <si>
    <t>LV podomítková s vložkou P018/3+P018/31 (-7)</t>
  </si>
  <si>
    <t>LV podomít.s Vložkou P018/5+P018/51 vrt. (-7)</t>
  </si>
  <si>
    <t>LV podomít.s Vložkou P018/3+P018/31 vrt. (-7)</t>
  </si>
  <si>
    <t>nedodaná VL ale odpočet lamel -25mm</t>
  </si>
  <si>
    <t>nedodaná VL ale odpočet lamel -38mm</t>
  </si>
  <si>
    <t>nedodaná VL ale odpočet lamel -7mm</t>
  </si>
  <si>
    <t xml:space="preserve">Vedení vlevo/vpravo barva </t>
  </si>
  <si>
    <t>Vedení vlevo/vpravo - držák typ</t>
  </si>
  <si>
    <t>BEZ držáků vedení</t>
  </si>
  <si>
    <t>držák pro vodící lištu</t>
  </si>
  <si>
    <r>
      <t xml:space="preserve">01. Držák VL 055-074mm </t>
    </r>
    <r>
      <rPr>
        <sz val="10"/>
        <rFont val="Calibri"/>
        <family val="2"/>
        <charset val="238"/>
      </rPr>
      <t>[P021]</t>
    </r>
  </si>
  <si>
    <r>
      <t xml:space="preserve">02. Držák VL 075-102mm </t>
    </r>
    <r>
      <rPr>
        <sz val="10"/>
        <rFont val="Calibri"/>
        <family val="2"/>
        <charset val="238"/>
      </rPr>
      <t>[P021/1]</t>
    </r>
  </si>
  <si>
    <r>
      <t xml:space="preserve">03. Držák VL 103-154mm </t>
    </r>
    <r>
      <rPr>
        <sz val="10"/>
        <rFont val="Calibri"/>
        <family val="2"/>
        <charset val="238"/>
      </rPr>
      <t>[P021/2]</t>
    </r>
  </si>
  <si>
    <r>
      <t xml:space="preserve">04. Držák VL 103-170mm </t>
    </r>
    <r>
      <rPr>
        <sz val="10"/>
        <rFont val="Calibri"/>
        <family val="2"/>
        <charset val="238"/>
      </rPr>
      <t>[P021/3] TEL</t>
    </r>
  </si>
  <si>
    <r>
      <t xml:space="preserve">05. Držák VL 171-295mm </t>
    </r>
    <r>
      <rPr>
        <sz val="10"/>
        <rFont val="Calibri"/>
        <family val="2"/>
        <charset val="238"/>
      </rPr>
      <t>[P021/4] TEL</t>
    </r>
  </si>
  <si>
    <r>
      <t xml:space="preserve">12. Držák VL 070-090mm </t>
    </r>
    <r>
      <rPr>
        <sz val="10"/>
        <rFont val="Calibri"/>
        <family val="2"/>
        <charset val="238"/>
      </rPr>
      <t>[P050/03]</t>
    </r>
  </si>
  <si>
    <r>
      <t xml:space="preserve">13. Držák VL 090-110mm </t>
    </r>
    <r>
      <rPr>
        <sz val="10"/>
        <rFont val="Calibri"/>
        <family val="2"/>
        <charset val="238"/>
      </rPr>
      <t>[P050/04]</t>
    </r>
  </si>
  <si>
    <r>
      <t xml:space="preserve">14. Držák VL 110-130mm </t>
    </r>
    <r>
      <rPr>
        <sz val="10"/>
        <rFont val="Calibri"/>
        <family val="2"/>
        <charset val="238"/>
      </rPr>
      <t>[P050/05]</t>
    </r>
  </si>
  <si>
    <r>
      <t xml:space="preserve">15. Držák VL 130-150mm </t>
    </r>
    <r>
      <rPr>
        <sz val="10"/>
        <rFont val="Calibri"/>
        <family val="2"/>
        <charset val="238"/>
      </rPr>
      <t>[P050/06]</t>
    </r>
  </si>
  <si>
    <r>
      <t xml:space="preserve">16. Držák VL 150-170mm </t>
    </r>
    <r>
      <rPr>
        <sz val="10"/>
        <rFont val="Calibri"/>
        <family val="2"/>
        <charset val="238"/>
      </rPr>
      <t>[P050/07]</t>
    </r>
  </si>
  <si>
    <r>
      <t xml:space="preserve">17. Držák VL 170-190mm </t>
    </r>
    <r>
      <rPr>
        <sz val="10"/>
        <rFont val="Calibri"/>
        <family val="2"/>
        <charset val="238"/>
      </rPr>
      <t>[P050/08]</t>
    </r>
  </si>
  <si>
    <r>
      <t xml:space="preserve">18. Držák VL 190-210mm </t>
    </r>
    <r>
      <rPr>
        <sz val="10"/>
        <rFont val="Calibri"/>
        <family val="2"/>
        <charset val="238"/>
      </rPr>
      <t>[P050/09]</t>
    </r>
  </si>
  <si>
    <r>
      <t xml:space="preserve">19. Držák VL 210-230mm </t>
    </r>
    <r>
      <rPr>
        <sz val="10"/>
        <rFont val="Calibri"/>
        <family val="2"/>
        <charset val="238"/>
      </rPr>
      <t>[P050/10]</t>
    </r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</si>
  <si>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</si>
  <si>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</si>
  <si>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</si>
  <si>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20 Věšák Fe šroub [P002/10]</t>
  </si>
  <si>
    <t>26 Věšák Fe CLICK [P002/32]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</si>
  <si>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</si>
  <si>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</si>
  <si>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</si>
  <si>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</si>
  <si>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</si>
  <si>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</si>
  <si>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BEZ držáků žaluzie</t>
  </si>
  <si>
    <t>Jiný dle technického náčrtu - projednat s OZ</t>
  </si>
  <si>
    <t>Balení</t>
  </si>
  <si>
    <t>FBK</t>
  </si>
  <si>
    <t>FBKV</t>
  </si>
  <si>
    <t>Balení - karton a fólie</t>
  </si>
  <si>
    <t>Balení - karton, fólie a výztuha</t>
  </si>
  <si>
    <t>fbk</t>
  </si>
  <si>
    <t>fbkv</t>
  </si>
  <si>
    <t>P002/42</t>
  </si>
  <si>
    <t>23 Věšák Fe pro STS [P002/42]</t>
  </si>
  <si>
    <t>MOTOR Geiger 3 Nm do 7 m2</t>
  </si>
  <si>
    <t>MOTOR Geiger 6 Nm do 13 m2</t>
  </si>
  <si>
    <t>MOTOR Geiger 10 Nm do 21 m2</t>
  </si>
  <si>
    <t>MOTOR Geiger 20 Nm do 28 m2</t>
  </si>
  <si>
    <t>MOTOR Geiger AIR 6 Nm do 7 m2</t>
  </si>
  <si>
    <t>MOTOR Geiger AIR 10 Nm do 13 m2</t>
  </si>
  <si>
    <t>MOTOR Geiger AIR 20 Nm do 21 m2</t>
  </si>
  <si>
    <t>MOTOR Somfy WT  6 Nm do 10 m2</t>
  </si>
  <si>
    <t>MOTOR Somfy WT 10 Nm do 16 m2</t>
  </si>
  <si>
    <t>MOTOR Somfy WT 18 Nm do 20 m2</t>
  </si>
  <si>
    <t>MOTOR Somfy IO PROTECT 18 Nm do 20 m2</t>
  </si>
  <si>
    <t>MOTOR Somfy WT PROTECT   6 Nm do 10 m2</t>
  </si>
  <si>
    <t>MOTOR Somfy WT PROTECT 10 Nm do 16 m2</t>
  </si>
  <si>
    <t>MOTOR Somfy WT PROTECT 18 Nm do 20 m2</t>
  </si>
  <si>
    <t>7016S</t>
  </si>
  <si>
    <t>9006S</t>
  </si>
  <si>
    <t>RAL stříbrná 9006 (struktura)</t>
  </si>
  <si>
    <t>RAL šedá ( antracit )7016 struktura</t>
  </si>
  <si>
    <t>RAL černá matelíza YW359F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</si>
  <si>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</si>
  <si>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</si>
  <si>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</si>
  <si>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</si>
  <si>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</si>
  <si>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</si>
  <si>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</si>
  <si>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</si>
  <si>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</si>
  <si>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</si>
  <si>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</si>
  <si>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</si>
  <si>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</si>
  <si>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</si>
  <si>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</si>
  <si>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</si>
  <si>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</si>
  <si>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Venkovní žaluzie rohová</t>
  </si>
  <si>
    <t>Rohová žaluzie</t>
  </si>
  <si>
    <t>CORNER 4</t>
  </si>
  <si>
    <t>Lamela C80 Flexi</t>
  </si>
  <si>
    <t>Zebr</t>
  </si>
  <si>
    <t>2/2C_in</t>
  </si>
  <si>
    <t>1/2C_in</t>
  </si>
  <si>
    <t>1/2C_out</t>
  </si>
  <si>
    <t>2/2C_out</t>
  </si>
  <si>
    <t>1. spřažená ze 2, rohová, vnitřní roh</t>
  </si>
  <si>
    <t>2. spřažená ze 2, rohová, vnitřní roh</t>
  </si>
  <si>
    <t>1. spřažená ze 2, rohová, vnější roh</t>
  </si>
  <si>
    <t>2. spřažená ze 2, rohová, vnější roh</t>
  </si>
  <si>
    <t>Ovl1_</t>
  </si>
  <si>
    <t>Ovl2_</t>
  </si>
  <si>
    <t>9010M</t>
  </si>
  <si>
    <t>9010S</t>
  </si>
  <si>
    <t>8014M</t>
  </si>
  <si>
    <t>8014S</t>
  </si>
  <si>
    <t>9007S</t>
  </si>
  <si>
    <t>9005M</t>
  </si>
  <si>
    <t>9005S</t>
  </si>
  <si>
    <t>RAL černá (tmavočerná) matná 9005</t>
  </si>
  <si>
    <t>RAL černá (tmavočerná) struktura 9005</t>
  </si>
  <si>
    <t>RAL žlutá (slonová kost) 1015</t>
  </si>
  <si>
    <t>RAL bílá matná 9010</t>
  </si>
  <si>
    <t>RAL bílá strukturovaná 9010</t>
  </si>
  <si>
    <t>RAL hnědá (sépiová) matná 8014</t>
  </si>
  <si>
    <t xml:space="preserve">RAL hnědá (sépiová) strukturovaná </t>
  </si>
  <si>
    <t>RAL šedá (šedý hliník) struktura 9007</t>
  </si>
  <si>
    <t>KanalAl</t>
  </si>
  <si>
    <t>KanalBarva</t>
  </si>
  <si>
    <t>VL_C</t>
  </si>
  <si>
    <t>Plastová vodítka, rohová</t>
  </si>
  <si>
    <t xml:space="preserve">Zvolte variantu spřažených žaluzií viz list "pokyny". Pořadí se udává z leva do prava. Pohled ze strany interiéru. </t>
  </si>
  <si>
    <t>P002/30</t>
  </si>
  <si>
    <t>28 Věšák Fe CLICK  [P002/30]</t>
  </si>
  <si>
    <t>DrZalTypAl</t>
  </si>
  <si>
    <t>0COR</t>
  </si>
  <si>
    <t>nedodaná VL, ale odpočet lamel (-0)</t>
  </si>
  <si>
    <t xml:space="preserve">Vedení vlevo/vpravo - držák barva 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</si>
  <si>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</si>
  <si>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</si>
  <si>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</si>
  <si>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</si>
  <si>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</si>
  <si>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</si>
  <si>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</si>
  <si>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</si>
  <si>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</si>
  <si>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</si>
  <si>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</si>
  <si>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</si>
  <si>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27 Věšák Al s izolaci [P002/11]</t>
  </si>
  <si>
    <t>Zadejte "Osu žaluzie" v mm</t>
  </si>
  <si>
    <t>P021/5</t>
  </si>
  <si>
    <t>P021/6</t>
  </si>
  <si>
    <r>
      <t xml:space="preserve">06. Držák VL 056-080mm </t>
    </r>
    <r>
      <rPr>
        <sz val="10"/>
        <rFont val="Calibri"/>
        <family val="2"/>
        <charset val="238"/>
      </rPr>
      <t>[P021/5] TEL.STS</t>
    </r>
  </si>
  <si>
    <r>
      <t xml:space="preserve">07. Držák VL 081-125mm </t>
    </r>
    <r>
      <rPr>
        <sz val="10"/>
        <rFont val="Calibri"/>
        <family val="2"/>
        <charset val="238"/>
      </rPr>
      <t>[P021/6] TEL.STS</t>
    </r>
  </si>
  <si>
    <t>Z90</t>
  </si>
  <si>
    <t>Lamela Z90</t>
  </si>
  <si>
    <t>LamBarZ</t>
  </si>
  <si>
    <t>ZebrZ</t>
  </si>
  <si>
    <t>DB 702</t>
  </si>
  <si>
    <t>W210</t>
  </si>
  <si>
    <t>HorProfAOK</t>
  </si>
  <si>
    <t>E5</t>
  </si>
  <si>
    <t>E9</t>
  </si>
  <si>
    <r>
      <t>MOTOR Elero 6 Nm do 10m</t>
    </r>
    <r>
      <rPr>
        <sz val="10"/>
        <rFont val="Calibri"/>
        <family val="2"/>
        <charset val="238"/>
      </rPr>
      <t>²</t>
    </r>
  </si>
  <si>
    <r>
      <t>MOTOR Elero 9 Nm do 16m</t>
    </r>
    <r>
      <rPr>
        <sz val="10"/>
        <rFont val="Calibri"/>
        <family val="2"/>
        <charset val="238"/>
      </rPr>
      <t>²</t>
    </r>
  </si>
  <si>
    <t>motor Elero</t>
  </si>
  <si>
    <t>P 020/00vrO</t>
  </si>
  <si>
    <t>LV P020/00 (76mm) vrt.pro ost. (-34)</t>
  </si>
  <si>
    <t>P 020/00vrR</t>
  </si>
  <si>
    <t>LV P020/00 (76mm) vrt.pro rám (-34)</t>
  </si>
  <si>
    <t>P 080/00vrO</t>
  </si>
  <si>
    <t>LV P080/00 (75mm) vrt.pro ost. (-36)</t>
  </si>
  <si>
    <t>P 080/00vrR</t>
  </si>
  <si>
    <t>LV P080/00 (75mm) vrt.pro rám (-36)</t>
  </si>
  <si>
    <t>P 081/00vrO</t>
  </si>
  <si>
    <t>LV P081/00 (76mm) vrt.pro ost. (-34)</t>
  </si>
  <si>
    <t>P 081/00vrR</t>
  </si>
  <si>
    <t>LV P081/00 (76mm) vrt.pro rám (-34)</t>
  </si>
  <si>
    <t>VSR 780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</si>
  <si>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</si>
  <si>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</si>
  <si>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</si>
  <si>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</si>
  <si>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</si>
  <si>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</si>
  <si>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</si>
  <si>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</si>
  <si>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</si>
  <si>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</si>
  <si>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Černá</t>
  </si>
  <si>
    <t>Stříbrná struktura</t>
  </si>
  <si>
    <t>Stříbrná</t>
  </si>
  <si>
    <t>Bílá</t>
  </si>
  <si>
    <t>Bronzová</t>
  </si>
  <si>
    <t>Purpurově červená</t>
  </si>
  <si>
    <t>Černošedá</t>
  </si>
  <si>
    <t>Šedohnědá</t>
  </si>
  <si>
    <t>Perleťově světle šedá</t>
  </si>
  <si>
    <t>Perleťově tmavě šedá</t>
  </si>
  <si>
    <t xml:space="preserve">Zlatý dub </t>
  </si>
  <si>
    <t>Černá metalíza</t>
  </si>
  <si>
    <t>A6</t>
  </si>
  <si>
    <r>
      <t>motor Isotra BASIC 6Nm do 10m</t>
    </r>
    <r>
      <rPr>
        <sz val="10"/>
        <rFont val="Calibri"/>
        <family val="2"/>
        <charset val="238"/>
      </rPr>
      <t>²</t>
    </r>
  </si>
  <si>
    <t>motor nelze použít pro horní profil typu AlO</t>
  </si>
  <si>
    <t>A10</t>
  </si>
  <si>
    <r>
      <t>motor Isotra BASIC 10Nm do 16m</t>
    </r>
    <r>
      <rPr>
        <sz val="10"/>
        <rFont val="Calibri"/>
        <family val="2"/>
        <charset val="238"/>
      </rPr>
      <t>²</t>
    </r>
  </si>
  <si>
    <t>A6r</t>
  </si>
  <si>
    <r>
      <t>motor Isotra BASIC s přijímačem 6Nm do 10m</t>
    </r>
    <r>
      <rPr>
        <sz val="10"/>
        <rFont val="Calibri"/>
        <family val="2"/>
        <charset val="238"/>
      </rPr>
      <t>²</t>
    </r>
  </si>
  <si>
    <t>A10r</t>
  </si>
  <si>
    <r>
      <t>motor Isotra BASIC s přijímačem10Nm do 16m</t>
    </r>
    <r>
      <rPr>
        <sz val="10"/>
        <rFont val="Calibri"/>
        <family val="2"/>
        <charset val="238"/>
      </rPr>
      <t>²</t>
    </r>
  </si>
  <si>
    <t>E868_06</t>
  </si>
  <si>
    <t>E868_09</t>
  </si>
  <si>
    <r>
      <t>MOTOR Elero JA06 Comfort-868MHz do 10m</t>
    </r>
    <r>
      <rPr>
        <sz val="10"/>
        <rFont val="Calibri"/>
        <family val="2"/>
        <charset val="238"/>
      </rPr>
      <t>²</t>
    </r>
  </si>
  <si>
    <r>
      <t>MOTOR Elero JA09 Comfort-868MHZ do 16m</t>
    </r>
    <r>
      <rPr>
        <sz val="10"/>
        <rFont val="Calibri"/>
        <family val="2"/>
        <charset val="238"/>
      </rPr>
      <t>²</t>
    </r>
  </si>
  <si>
    <t>RAL žlutá (šedožlutá) 1019</t>
  </si>
  <si>
    <t>SLIM</t>
  </si>
  <si>
    <t>BSLIM</t>
  </si>
  <si>
    <t>DUOSLIM</t>
  </si>
  <si>
    <t>BDUOSLIM</t>
  </si>
  <si>
    <t>0LTSLIM</t>
  </si>
  <si>
    <t>BLTSLIM</t>
  </si>
  <si>
    <t>1D</t>
  </si>
  <si>
    <t>Lišta vodící STS P016/1 (-25)</t>
  </si>
  <si>
    <t>C80</t>
  </si>
  <si>
    <t>Lamela C80</t>
  </si>
  <si>
    <t>LamBar</t>
  </si>
  <si>
    <t>KDYŽ(C22="C80F";LamBarF;KDYŽ(C22="C80";LamBar;LamBarZ))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</si>
  <si>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</si>
  <si>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</si>
  <si>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</si>
  <si>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</si>
  <si>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</si>
  <si>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</si>
  <si>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</si>
  <si>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</si>
  <si>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ZebrC80</t>
  </si>
  <si>
    <t>KDYŽ(C22="C80F";Zebr;KDYŽ(C22="C80";ZebrC80;ZebrZ))</t>
  </si>
  <si>
    <t>IO6/J4S</t>
  </si>
  <si>
    <t>IO10/J4S</t>
  </si>
  <si>
    <t>MOTOR Somfy J4S IO PROTECT  6 Nm do 10 m2</t>
  </si>
  <si>
    <t>MOTOR Somfy J4S IO PROTECT 10 Nm do 16 m2</t>
  </si>
  <si>
    <t>RAL šedá (prachová)</t>
  </si>
  <si>
    <t>RAL šedá ( hedvábná ) 7044</t>
  </si>
  <si>
    <t>9006M</t>
  </si>
  <si>
    <t>RAL stříbrná matná 9006</t>
  </si>
  <si>
    <t>9007M</t>
  </si>
  <si>
    <t>RAL šedá ( šedý hliník ) matná 9007</t>
  </si>
  <si>
    <t>9016S</t>
  </si>
  <si>
    <t>RAL bílá ( dopravní ) strukturovaná 9016</t>
  </si>
  <si>
    <t>CENTR SLIM DUO VLOŽKY,BLACK</t>
  </si>
  <si>
    <t>CENTR SLIM DUO VLOŽKY,GREY</t>
  </si>
  <si>
    <t>CENTR SLIM VLOŽKY,BLACK</t>
  </si>
  <si>
    <t>CENTR SLIM VLOŽKY,GREY</t>
  </si>
  <si>
    <t>CENTR SLIM VLOŽKY,LT,BLACK</t>
  </si>
  <si>
    <t>CENTR SLIM VLOŽKY,LT,GREY</t>
  </si>
  <si>
    <t>CENTR,DUO,BLACK</t>
  </si>
  <si>
    <t>CENTR,DUO,GREY</t>
  </si>
  <si>
    <t>EXCENTR SLIM DUO STANDARD,BLACK</t>
  </si>
  <si>
    <t>EXCENTR SLIM DUO STANDARD,GREY</t>
  </si>
  <si>
    <t>EXCENTR SLIM STANDARD,BLACK</t>
  </si>
  <si>
    <t>EXCENTR SLIM STANDARD,GREY</t>
  </si>
  <si>
    <t>EXCENTR SLIM STANDARD,LT,BLACK</t>
  </si>
  <si>
    <t>EXCENTR SLIM STANDARD,LT,GREY</t>
  </si>
  <si>
    <t>NA38</t>
  </si>
  <si>
    <t>CENTR, NAKLÁPĚNÍ 38, GREY (8mm)</t>
  </si>
  <si>
    <t>BNA38</t>
  </si>
  <si>
    <t>CENTR, NAKLÁPĚNÍ 38, BLACK (8mm)</t>
  </si>
  <si>
    <t>NA38SLIM</t>
  </si>
  <si>
    <t>CENTR, NAKLÁPĚNÍ 38 SLIM, GREY (8mm)</t>
  </si>
  <si>
    <t>BNA38SLIM</t>
  </si>
  <si>
    <t>CENTR, NAKLÁPĚNÍ 38 SLIM, BLACK (8mm)</t>
  </si>
  <si>
    <t>NA38SLIMST</t>
  </si>
  <si>
    <t>EXCENTR, NAKLÁPĚNÍ 38 SLIM, GREY (8mm)</t>
  </si>
  <si>
    <t>BNA38SLIMST</t>
  </si>
  <si>
    <t>EXCENTR, NAKLÁPĚNÍ 38 SLIM, BLACK (8mm)</t>
  </si>
  <si>
    <t>ST8</t>
  </si>
  <si>
    <t>CENTR,GREY (8mm)</t>
  </si>
  <si>
    <t>BST8</t>
  </si>
  <si>
    <t>CENTR,BLACK (8mm)</t>
  </si>
  <si>
    <t>BDUOSLIM8</t>
  </si>
  <si>
    <t>CENTR SLIM DUO VLOŽKY,BLACK (8mm)</t>
  </si>
  <si>
    <t>DUOSLIM8</t>
  </si>
  <si>
    <t>CENTR SLIM DUO VLOŽKY,GREY (8mm)</t>
  </si>
  <si>
    <t>BSLIM8</t>
  </si>
  <si>
    <t>CENTR SLIM VLOŽKY,BLACK (8mm)</t>
  </si>
  <si>
    <t>SLIM8</t>
  </si>
  <si>
    <t>CENTR SLIM VLOŽKY,GREY (8mm)</t>
  </si>
  <si>
    <t>BLTSLIM8</t>
  </si>
  <si>
    <t>CENTR SLIM VLOŽKY,LT,BLACK (8mm)</t>
  </si>
  <si>
    <t>0LTSLIM8</t>
  </si>
  <si>
    <t>CENTR SLIM VLOŽKY,LT,GREY (8mm)</t>
  </si>
  <si>
    <t>BDUO8</t>
  </si>
  <si>
    <t>CENTR,DUO,BLACK (8mm)</t>
  </si>
  <si>
    <t>DUO8</t>
  </si>
  <si>
    <t>CENTR,DUO,GREY (8mm)</t>
  </si>
  <si>
    <t>BLT8</t>
  </si>
  <si>
    <t>CENTR,LT,BLACK (8mm)</t>
  </si>
  <si>
    <t>0LT8</t>
  </si>
  <si>
    <t>CENTR,LT,GREY (8mm)</t>
  </si>
  <si>
    <t>BDUOSLIMST8</t>
  </si>
  <si>
    <t>EXCENTR SLIM DUO STANDARD,BLACK (8mm)</t>
  </si>
  <si>
    <t>DUOSLIMST8</t>
  </si>
  <si>
    <t>EXCENTR SLIM DUO STANDARD,GREY (8mm)</t>
  </si>
  <si>
    <t>BSLIMST8</t>
  </si>
  <si>
    <t>EXCENTR SLIM STANDARD,BLACK (8mm)</t>
  </si>
  <si>
    <t>SLIMST8</t>
  </si>
  <si>
    <t>EXCENTR SLIM STANDARD,GREY (8mm)</t>
  </si>
  <si>
    <t>BLTSLIMST8</t>
  </si>
  <si>
    <t>EXCENTR SLIM STANDARD,LT,BLACK (8mm)</t>
  </si>
  <si>
    <t>0LTSLIMST8</t>
  </si>
  <si>
    <t>EXCENTR SLIM STANDARD,LT,GREY (8mm)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</si>
  <si>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</si>
  <si>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</si>
  <si>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</si>
  <si>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</si>
  <si>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</si>
  <si>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</si>
  <si>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JINÁ</t>
  </si>
  <si>
    <t>RAL šedá čedič 7012</t>
  </si>
  <si>
    <t>RAL šedá ( antracit ) 7016 Meco Touch</t>
  </si>
  <si>
    <t>RAL stříbrná 9006 Meco Touch</t>
  </si>
  <si>
    <t>Platnost: od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</si>
</sst>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5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FF0000"/>
      <name val="Arial CE"/>
      <charset val="238"/>
    </font>
    <font>
      <sz val="10"/>
      <color theme="3" tint="-0.249977111117893"/>
      <name val="MS Sans Serif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56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/>
    <xf numFmtId="0" fontId="6" fillId="4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0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5" borderId="47" xfId="0" applyFont="1" applyFill="1" applyBorder="1" applyAlignment="1" applyProtection="1">
      <alignment horizontal="center" vertical="center"/>
      <protection locked="0"/>
    </xf>
    <xf numFmtId="0" fontId="7" fillId="5" borderId="47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7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Protection="1">
      <protection locked="0"/>
    </xf>
    <xf numFmtId="0" fontId="3" fillId="0" borderId="0" xfId="0" applyFont="1"/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9" fillId="0" borderId="0" xfId="0" applyFont="1" applyAlignment="1">
      <alignment vertical="top"/>
    </xf>
    <xf numFmtId="0" fontId="3" fillId="0" borderId="2" xfId="8" applyBorder="1"/>
    <xf numFmtId="0" fontId="4" fillId="0" borderId="0" xfId="17" applyFont="1" applyAlignment="1">
      <alignment vertic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/>
    </xf>
    <xf numFmtId="0" fontId="3" fillId="0" borderId="0" xfId="17" applyFont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7" fillId="5" borderId="40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left"/>
    </xf>
    <xf numFmtId="0" fontId="3" fillId="0" borderId="40" xfId="8" applyBorder="1"/>
    <xf numFmtId="0" fontId="7" fillId="5" borderId="40" xfId="0" applyFont="1" applyFill="1" applyBorder="1" applyAlignment="1" applyProtection="1">
      <alignment horizontal="center" vertical="center" wrapText="1"/>
      <protection locked="0" hidden="1"/>
    </xf>
    <xf numFmtId="0" fontId="7" fillId="5" borderId="2" xfId="0" applyFont="1" applyFill="1" applyBorder="1" applyAlignment="1" applyProtection="1">
      <alignment horizontal="center" vertical="center" wrapText="1"/>
      <protection locked="0" hidden="1"/>
    </xf>
    <xf numFmtId="0" fontId="32" fillId="0" borderId="0" xfId="7" applyFont="1" applyAlignment="1">
      <alignment horizontal="center"/>
    </xf>
    <xf numFmtId="0" fontId="33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4" fillId="2" borderId="0" xfId="17" applyFont="1" applyFill="1" applyAlignment="1">
      <alignment vertic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1" fillId="7" borderId="0" xfId="0" applyFont="1" applyFill="1" applyAlignment="1">
      <alignment horizont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top" wrapText="1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3" fillId="0" borderId="40" xfId="17" applyFont="1" applyBorder="1"/>
    <xf numFmtId="0" fontId="3" fillId="0" borderId="2" xfId="7" applyFont="1" applyBorder="1" applyAlignment="1">
      <alignment horizontal="left"/>
    </xf>
    <xf numFmtId="0" fontId="3" fillId="0" borderId="47" xfId="7" applyFont="1" applyBorder="1" applyAlignment="1">
      <alignment horizontal="left"/>
    </xf>
    <xf numFmtId="0" fontId="3" fillId="3" borderId="47" xfId="0" applyFont="1" applyFill="1" applyBorder="1" applyAlignment="1">
      <alignment horizontal="left"/>
    </xf>
    <xf numFmtId="0" fontId="20" fillId="7" borderId="0" xfId="0" applyFont="1" applyFill="1" applyAlignment="1">
      <alignment horizontal="right"/>
    </xf>
    <xf numFmtId="0" fontId="20" fillId="7" borderId="0" xfId="0" applyFont="1" applyFill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left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178594</xdr:colOff>
      <xdr:row>82</xdr:row>
      <xdr:rowOff>142875</xdr:rowOff>
    </xdr:from>
    <xdr:to>
      <xdr:col>8</xdr:col>
      <xdr:colOff>202406</xdr:colOff>
      <xdr:row>104</xdr:row>
      <xdr:rowOff>141894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63" y="18430875"/>
          <a:ext cx="5524499" cy="4975832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105</xdr:row>
      <xdr:rowOff>83344</xdr:rowOff>
    </xdr:from>
    <xdr:to>
      <xdr:col>8</xdr:col>
      <xdr:colOff>27893</xdr:colOff>
      <xdr:row>129</xdr:row>
      <xdr:rowOff>218369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69406" y="23574375"/>
          <a:ext cx="5457143" cy="5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5" sqref="A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4" t="s">
        <v>0</v>
      </c>
      <c r="B2" s="3"/>
      <c r="C2" s="94" t="s">
        <v>6</v>
      </c>
      <c r="D2" s="94"/>
      <c r="E2" s="94" t="s">
        <v>5</v>
      </c>
      <c r="F2" s="5"/>
      <c r="G2" s="95" t="s">
        <v>48</v>
      </c>
      <c r="H2" s="5"/>
      <c r="I2" s="5"/>
      <c r="J2" s="94" t="s">
        <v>0</v>
      </c>
      <c r="K2" s="3"/>
      <c r="L2" s="94" t="s">
        <v>6</v>
      </c>
      <c r="M2" s="94"/>
      <c r="N2" s="94" t="s">
        <v>5</v>
      </c>
      <c r="O2" s="5"/>
      <c r="P2" s="95" t="s">
        <v>48</v>
      </c>
      <c r="Q2" s="5"/>
      <c r="R2" s="5"/>
      <c r="S2" s="95"/>
      <c r="T2" s="94" t="s">
        <v>0</v>
      </c>
      <c r="U2" s="3"/>
      <c r="V2" s="94" t="s">
        <v>6</v>
      </c>
      <c r="W2" s="94"/>
      <c r="X2" s="94" t="s">
        <v>5</v>
      </c>
      <c r="Y2" s="5"/>
      <c r="Z2" s="95" t="s">
        <v>48</v>
      </c>
      <c r="AA2" s="5"/>
      <c r="AB2" s="5"/>
      <c r="AC2" s="95"/>
    </row>
    <row r="3" spans="1:29" s="9" customFormat="1" ht="27" customHeight="1">
      <c r="A3" s="6" t="s">
        <v>165</v>
      </c>
      <c r="B3" s="7"/>
      <c r="C3" s="7"/>
      <c r="D3" s="7"/>
      <c r="E3" s="7"/>
      <c r="F3" s="7"/>
      <c r="G3" s="18"/>
      <c r="H3" s="8"/>
      <c r="I3" s="152" t="s">
        <v>55</v>
      </c>
      <c r="J3" s="6" t="s">
        <v>165</v>
      </c>
      <c r="K3" s="7"/>
      <c r="L3" s="7"/>
      <c r="M3" s="7"/>
      <c r="N3" s="7"/>
      <c r="O3" s="7"/>
      <c r="P3" s="18"/>
      <c r="Q3" s="8"/>
      <c r="R3" s="8"/>
      <c r="S3" s="152" t="s">
        <v>56</v>
      </c>
      <c r="T3" s="6" t="s">
        <v>165</v>
      </c>
      <c r="U3" s="7"/>
      <c r="V3" s="7"/>
      <c r="W3" s="7"/>
      <c r="X3" s="7"/>
      <c r="Y3" s="7"/>
      <c r="Z3" s="18"/>
      <c r="AA3" s="8"/>
      <c r="AB3" s="8"/>
      <c r="AC3" s="152" t="s">
        <v>57</v>
      </c>
    </row>
    <row r="4" spans="1:29" s="11" customFormat="1" ht="16.149999999999999" customHeight="1">
      <c r="A4" s="93" t="s">
        <v>374</v>
      </c>
      <c r="B4" s="10"/>
      <c r="C4" s="10"/>
      <c r="D4" s="10"/>
      <c r="E4" s="10"/>
      <c r="F4" s="10"/>
      <c r="G4" s="19"/>
      <c r="H4" s="10"/>
      <c r="I4" s="10"/>
      <c r="J4" s="93" t="s">
        <v>374</v>
      </c>
      <c r="K4" s="10"/>
      <c r="L4" s="10"/>
      <c r="M4" s="10"/>
      <c r="N4" s="10"/>
      <c r="O4" s="10"/>
      <c r="P4" s="19"/>
      <c r="Q4" s="10"/>
      <c r="R4" s="10"/>
      <c r="S4" s="10"/>
      <c r="T4" s="93" t="s">
        <v>374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1</v>
      </c>
      <c r="B6" s="60"/>
      <c r="C6" s="60"/>
      <c r="D6" s="61"/>
      <c r="E6" s="62"/>
      <c r="F6" s="63" t="s">
        <v>166</v>
      </c>
      <c r="G6" s="64"/>
      <c r="H6" s="64"/>
      <c r="I6" s="166"/>
      <c r="J6" s="62"/>
      <c r="K6" s="62"/>
      <c r="L6" s="62"/>
      <c r="M6" s="62"/>
      <c r="N6" s="62"/>
      <c r="O6" s="62"/>
      <c r="P6" s="62"/>
      <c r="Q6" s="62"/>
      <c r="R6" s="62"/>
      <c r="S6" s="62"/>
      <c r="T6" s="131"/>
      <c r="U6" s="131"/>
      <c r="V6" s="131"/>
      <c r="W6" s="131"/>
    </row>
    <row r="7" spans="1:29" s="11" customFormat="1" ht="15.75" customHeight="1" thickTop="1">
      <c r="A7" s="226" t="s">
        <v>167</v>
      </c>
      <c r="B7" s="65"/>
      <c r="C7" s="66"/>
      <c r="D7" s="67"/>
      <c r="E7" s="68"/>
      <c r="F7" s="168" t="s">
        <v>7</v>
      </c>
      <c r="G7" s="211"/>
      <c r="H7" s="211"/>
      <c r="I7" s="212"/>
      <c r="J7" s="62"/>
      <c r="K7" s="62"/>
      <c r="L7" s="62"/>
      <c r="M7" s="62"/>
      <c r="N7" s="62"/>
      <c r="O7" s="62"/>
      <c r="P7" s="62"/>
      <c r="Q7" s="62"/>
      <c r="R7" s="62"/>
      <c r="S7" s="68"/>
      <c r="T7" s="131"/>
      <c r="U7" s="131"/>
      <c r="V7" s="131"/>
      <c r="W7" s="131"/>
    </row>
    <row r="8" spans="1:29" s="11" customFormat="1" ht="15.75" customHeight="1">
      <c r="A8" s="227"/>
      <c r="B8" s="69"/>
      <c r="C8" s="70"/>
      <c r="D8" s="71"/>
      <c r="E8" s="68"/>
      <c r="F8" s="72" t="s">
        <v>4</v>
      </c>
      <c r="G8" s="206"/>
      <c r="H8" s="206"/>
      <c r="I8" s="207"/>
      <c r="J8" s="62"/>
      <c r="K8" s="62"/>
      <c r="L8" s="62"/>
      <c r="M8" s="62"/>
      <c r="N8" s="62"/>
      <c r="O8" s="62"/>
      <c r="P8" s="62"/>
      <c r="Q8" s="62"/>
      <c r="R8" s="62"/>
      <c r="S8" s="68"/>
      <c r="T8" s="131"/>
      <c r="U8" s="131"/>
      <c r="V8" s="131"/>
      <c r="W8" s="131"/>
    </row>
    <row r="9" spans="1:29" s="11" customFormat="1" ht="15.75" customHeight="1">
      <c r="A9" s="219" t="s">
        <v>168</v>
      </c>
      <c r="B9" s="73"/>
      <c r="C9" s="74"/>
      <c r="D9" s="75"/>
      <c r="E9" s="76"/>
      <c r="F9" s="203" t="s">
        <v>169</v>
      </c>
      <c r="G9" s="213"/>
      <c r="H9" s="213"/>
      <c r="I9" s="214"/>
      <c r="J9" s="62"/>
      <c r="K9" s="62"/>
      <c r="L9" s="62"/>
      <c r="M9" s="62"/>
      <c r="N9" s="62"/>
      <c r="O9" s="62"/>
      <c r="P9" s="62"/>
      <c r="Q9" s="62"/>
      <c r="R9" s="62"/>
      <c r="S9" s="76"/>
      <c r="T9" s="131"/>
      <c r="U9" s="131"/>
      <c r="V9" s="131"/>
      <c r="W9" s="131"/>
    </row>
    <row r="10" spans="1:29" s="11" customFormat="1" ht="15.75" customHeight="1">
      <c r="A10" s="227"/>
      <c r="B10" s="77"/>
      <c r="C10" s="78"/>
      <c r="D10" s="79"/>
      <c r="E10" s="76"/>
      <c r="F10" s="204"/>
      <c r="G10" s="211"/>
      <c r="H10" s="211"/>
      <c r="I10" s="212"/>
      <c r="J10" s="62"/>
      <c r="L10" s="62"/>
      <c r="M10" s="62"/>
      <c r="N10" s="62"/>
      <c r="O10" s="62"/>
      <c r="P10" s="62"/>
      <c r="Q10" s="62"/>
      <c r="R10" s="62"/>
      <c r="S10" s="76"/>
      <c r="T10" s="131"/>
      <c r="U10" s="131"/>
      <c r="V10" s="131"/>
      <c r="W10" s="131"/>
    </row>
    <row r="11" spans="1:29" ht="15.75" customHeight="1">
      <c r="A11" s="219" t="s">
        <v>170</v>
      </c>
      <c r="B11" s="73"/>
      <c r="C11" s="74"/>
      <c r="D11" s="75"/>
      <c r="E11" s="76"/>
      <c r="F11" s="228"/>
      <c r="G11" s="215"/>
      <c r="H11" s="215"/>
      <c r="I11" s="216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31"/>
      <c r="U11" s="131"/>
      <c r="V11" s="131"/>
      <c r="W11" s="131"/>
    </row>
    <row r="12" spans="1:29" ht="15.75" customHeight="1">
      <c r="A12" s="227"/>
      <c r="B12" s="77"/>
      <c r="C12" s="78"/>
      <c r="D12" s="79"/>
      <c r="E12" s="76"/>
      <c r="F12" s="203" t="s">
        <v>171</v>
      </c>
      <c r="G12" s="213"/>
      <c r="H12" s="213"/>
      <c r="I12" s="214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31"/>
      <c r="U12" s="131"/>
      <c r="V12" s="131"/>
      <c r="W12" s="131"/>
    </row>
    <row r="13" spans="1:29" ht="15.75" customHeight="1">
      <c r="A13" s="219" t="s">
        <v>172</v>
      </c>
      <c r="B13" s="73"/>
      <c r="C13" s="74"/>
      <c r="D13" s="75"/>
      <c r="E13" s="76"/>
      <c r="F13" s="204"/>
      <c r="G13" s="211"/>
      <c r="H13" s="211"/>
      <c r="I13" s="212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31"/>
      <c r="U13" s="131"/>
      <c r="V13" s="131"/>
      <c r="W13" s="131"/>
    </row>
    <row r="14" spans="1:29" ht="15.75" customHeight="1" thickBot="1">
      <c r="A14" s="220"/>
      <c r="B14" s="80"/>
      <c r="C14" s="81"/>
      <c r="D14" s="82"/>
      <c r="E14" s="76"/>
      <c r="F14" s="205"/>
      <c r="G14" s="217"/>
      <c r="H14" s="217"/>
      <c r="I14" s="218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31"/>
      <c r="U14" s="131"/>
      <c r="V14" s="131"/>
      <c r="W14" s="131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173</v>
      </c>
      <c r="B16" s="87">
        <v>1</v>
      </c>
      <c r="C16" s="132"/>
      <c r="D16" s="117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32"/>
      <c r="R16" s="117"/>
      <c r="S16" s="117"/>
      <c r="T16" s="117"/>
      <c r="U16" s="117"/>
      <c r="V16" s="117"/>
      <c r="W16" s="117"/>
      <c r="X16" s="147"/>
      <c r="Y16" s="117"/>
      <c r="Z16" s="147"/>
      <c r="AA16" s="142"/>
      <c r="AB16" s="117"/>
      <c r="AC16" s="137"/>
    </row>
    <row r="17" spans="1:29" ht="18.600000000000001" customHeight="1">
      <c r="A17" s="88" t="s">
        <v>174</v>
      </c>
      <c r="B17" s="177">
        <v>2</v>
      </c>
      <c r="C17" s="13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33"/>
      <c r="R17" s="104"/>
      <c r="S17" s="104"/>
      <c r="T17" s="104"/>
      <c r="U17" s="104"/>
      <c r="V17" s="104"/>
      <c r="W17" s="104"/>
      <c r="X17" s="148"/>
      <c r="Y17" s="104"/>
      <c r="Z17" s="148"/>
      <c r="AA17" s="143"/>
      <c r="AB17" s="104"/>
      <c r="AC17" s="138"/>
    </row>
    <row r="18" spans="1:29" ht="18.600000000000001" customHeight="1">
      <c r="A18" s="88" t="s">
        <v>12</v>
      </c>
      <c r="B18" s="89">
        <v>3</v>
      </c>
      <c r="C18" s="183" t="str">
        <f>IF(C$17&gt;=1,"CORNER 4"," ")</f>
        <v xml:space="preserve"> </v>
      </c>
      <c r="D18" s="184" t="str">
        <f t="shared" ref="D18:AC18" si="0">IF(D$17&gt;=1,"CORNER 4"," ")</f>
        <v xml:space="preserve"> </v>
      </c>
      <c r="E18" s="184" t="str">
        <f t="shared" si="0"/>
        <v xml:space="preserve"> </v>
      </c>
      <c r="F18" s="184" t="str">
        <f t="shared" si="0"/>
        <v xml:space="preserve"> </v>
      </c>
      <c r="G18" s="184" t="str">
        <f t="shared" si="0"/>
        <v xml:space="preserve"> </v>
      </c>
      <c r="H18" s="184" t="str">
        <f t="shared" si="0"/>
        <v xml:space="preserve"> </v>
      </c>
      <c r="I18" s="184" t="str">
        <f t="shared" si="0"/>
        <v xml:space="preserve"> </v>
      </c>
      <c r="J18" s="184" t="str">
        <f t="shared" si="0"/>
        <v xml:space="preserve"> </v>
      </c>
      <c r="K18" s="184" t="str">
        <f t="shared" si="0"/>
        <v xml:space="preserve"> </v>
      </c>
      <c r="L18" s="184" t="str">
        <f t="shared" si="0"/>
        <v xml:space="preserve"> </v>
      </c>
      <c r="M18" s="184" t="str">
        <f t="shared" si="0"/>
        <v xml:space="preserve"> </v>
      </c>
      <c r="N18" s="184" t="str">
        <f t="shared" si="0"/>
        <v xml:space="preserve"> </v>
      </c>
      <c r="O18" s="184" t="str">
        <f t="shared" si="0"/>
        <v xml:space="preserve"> </v>
      </c>
      <c r="P18" s="184" t="str">
        <f t="shared" si="0"/>
        <v xml:space="preserve"> </v>
      </c>
      <c r="Q18" s="184" t="str">
        <f t="shared" si="0"/>
        <v xml:space="preserve"> </v>
      </c>
      <c r="R18" s="184" t="str">
        <f t="shared" si="0"/>
        <v xml:space="preserve"> </v>
      </c>
      <c r="S18" s="184" t="str">
        <f t="shared" si="0"/>
        <v xml:space="preserve"> </v>
      </c>
      <c r="T18" s="184" t="str">
        <f t="shared" si="0"/>
        <v xml:space="preserve"> </v>
      </c>
      <c r="U18" s="184" t="str">
        <f t="shared" si="0"/>
        <v xml:space="preserve"> </v>
      </c>
      <c r="V18" s="184" t="str">
        <f t="shared" si="0"/>
        <v xml:space="preserve"> </v>
      </c>
      <c r="W18" s="184" t="str">
        <f t="shared" si="0"/>
        <v xml:space="preserve"> </v>
      </c>
      <c r="X18" s="184" t="str">
        <f t="shared" si="0"/>
        <v xml:space="preserve"> </v>
      </c>
      <c r="Y18" s="184" t="str">
        <f t="shared" si="0"/>
        <v xml:space="preserve"> </v>
      </c>
      <c r="Z18" s="184" t="str">
        <f t="shared" si="0"/>
        <v xml:space="preserve"> </v>
      </c>
      <c r="AA18" s="184" t="str">
        <f t="shared" si="0"/>
        <v xml:space="preserve"> </v>
      </c>
      <c r="AB18" s="184" t="str">
        <f t="shared" si="0"/>
        <v xml:space="preserve"> </v>
      </c>
      <c r="AC18" s="184" t="str">
        <f t="shared" si="0"/>
        <v xml:space="preserve"> </v>
      </c>
    </row>
    <row r="19" spans="1:29" ht="18.600000000000001" customHeight="1">
      <c r="A19" s="88" t="s">
        <v>175</v>
      </c>
      <c r="B19" s="89">
        <v>4</v>
      </c>
      <c r="C19" s="13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33"/>
      <c r="R19" s="104"/>
      <c r="S19" s="104"/>
      <c r="T19" s="104"/>
      <c r="U19" s="104"/>
      <c r="V19" s="104"/>
      <c r="W19" s="104"/>
      <c r="X19" s="148"/>
      <c r="Y19" s="104"/>
      <c r="Z19" s="148"/>
      <c r="AA19" s="143"/>
      <c r="AB19" s="104"/>
      <c r="AC19" s="138"/>
    </row>
    <row r="20" spans="1:29" ht="18.600000000000001" customHeight="1">
      <c r="A20" s="90" t="s">
        <v>2</v>
      </c>
      <c r="B20" s="89">
        <v>5</v>
      </c>
      <c r="C20" s="13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33"/>
      <c r="R20" s="104"/>
      <c r="S20" s="104"/>
      <c r="T20" s="104"/>
      <c r="U20" s="104"/>
      <c r="V20" s="104"/>
      <c r="W20" s="104"/>
      <c r="X20" s="148"/>
      <c r="Y20" s="104"/>
      <c r="Z20" s="148"/>
      <c r="AA20" s="143"/>
      <c r="AB20" s="104"/>
      <c r="AC20" s="138"/>
    </row>
    <row r="21" spans="1:29" ht="18.600000000000001" customHeight="1">
      <c r="A21" s="90" t="s">
        <v>143</v>
      </c>
      <c r="B21" s="89">
        <v>6</v>
      </c>
      <c r="C21" s="183" t="str">
        <f>IF(C$17&gt;=1,"0"," ")</f>
        <v xml:space="preserve"> </v>
      </c>
      <c r="D21" s="184" t="str">
        <f t="shared" ref="D21:AC21" si="1">IF(D$17&gt;=1,"0"," ")</f>
        <v xml:space="preserve"> </v>
      </c>
      <c r="E21" s="184" t="str">
        <f t="shared" si="1"/>
        <v xml:space="preserve"> </v>
      </c>
      <c r="F21" s="184" t="str">
        <f t="shared" si="1"/>
        <v xml:space="preserve"> </v>
      </c>
      <c r="G21" s="184" t="str">
        <f t="shared" si="1"/>
        <v xml:space="preserve"> </v>
      </c>
      <c r="H21" s="184" t="str">
        <f t="shared" si="1"/>
        <v xml:space="preserve"> </v>
      </c>
      <c r="I21" s="184" t="str">
        <f t="shared" si="1"/>
        <v xml:space="preserve"> </v>
      </c>
      <c r="J21" s="184" t="str">
        <f t="shared" si="1"/>
        <v xml:space="preserve"> </v>
      </c>
      <c r="K21" s="184" t="str">
        <f t="shared" si="1"/>
        <v xml:space="preserve"> </v>
      </c>
      <c r="L21" s="184" t="str">
        <f t="shared" si="1"/>
        <v xml:space="preserve"> </v>
      </c>
      <c r="M21" s="184" t="str">
        <f t="shared" si="1"/>
        <v xml:space="preserve"> </v>
      </c>
      <c r="N21" s="184" t="str">
        <f t="shared" si="1"/>
        <v xml:space="preserve"> </v>
      </c>
      <c r="O21" s="184" t="str">
        <f t="shared" si="1"/>
        <v xml:space="preserve"> </v>
      </c>
      <c r="P21" s="184" t="str">
        <f t="shared" si="1"/>
        <v xml:space="preserve"> </v>
      </c>
      <c r="Q21" s="184" t="str">
        <f t="shared" si="1"/>
        <v xml:space="preserve"> </v>
      </c>
      <c r="R21" s="184" t="str">
        <f t="shared" si="1"/>
        <v xml:space="preserve"> </v>
      </c>
      <c r="S21" s="184" t="str">
        <f t="shared" si="1"/>
        <v xml:space="preserve"> </v>
      </c>
      <c r="T21" s="184" t="str">
        <f t="shared" si="1"/>
        <v xml:space="preserve"> </v>
      </c>
      <c r="U21" s="184" t="str">
        <f t="shared" si="1"/>
        <v xml:space="preserve"> </v>
      </c>
      <c r="V21" s="184" t="str">
        <f t="shared" si="1"/>
        <v xml:space="preserve"> </v>
      </c>
      <c r="W21" s="184" t="str">
        <f t="shared" si="1"/>
        <v xml:space="preserve"> </v>
      </c>
      <c r="X21" s="184" t="str">
        <f t="shared" si="1"/>
        <v xml:space="preserve"> </v>
      </c>
      <c r="Y21" s="184" t="str">
        <f t="shared" si="1"/>
        <v xml:space="preserve"> </v>
      </c>
      <c r="Z21" s="184" t="str">
        <f t="shared" si="1"/>
        <v xml:space="preserve"> </v>
      </c>
      <c r="AA21" s="184" t="str">
        <f t="shared" si="1"/>
        <v xml:space="preserve"> </v>
      </c>
      <c r="AB21" s="184" t="str">
        <f t="shared" si="1"/>
        <v xml:space="preserve"> </v>
      </c>
      <c r="AC21" s="184" t="str">
        <f t="shared" si="1"/>
        <v xml:space="preserve"> </v>
      </c>
    </row>
    <row r="22" spans="1:29" ht="18.600000000000001" customHeight="1">
      <c r="A22" s="162" t="s">
        <v>142</v>
      </c>
      <c r="B22" s="89">
        <v>7</v>
      </c>
      <c r="C22" s="189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</row>
    <row r="23" spans="1:29" ht="18.600000000000001" customHeight="1">
      <c r="A23" s="90" t="s">
        <v>176</v>
      </c>
      <c r="B23" s="89">
        <v>8</v>
      </c>
      <c r="C23" s="134"/>
      <c r="D23" s="120"/>
      <c r="E23" s="120"/>
      <c r="F23" s="120"/>
      <c r="G23" s="120"/>
      <c r="H23" s="120"/>
      <c r="I23" s="121"/>
      <c r="J23" s="119"/>
      <c r="K23" s="120"/>
      <c r="L23" s="120"/>
      <c r="M23" s="120"/>
      <c r="N23" s="120"/>
      <c r="O23" s="120"/>
      <c r="P23" s="120"/>
      <c r="Q23" s="134"/>
      <c r="R23" s="120"/>
      <c r="S23" s="120"/>
      <c r="T23" s="120"/>
      <c r="U23" s="120"/>
      <c r="V23" s="120"/>
      <c r="W23" s="120"/>
      <c r="X23" s="149"/>
      <c r="Y23" s="120"/>
      <c r="Z23" s="149"/>
      <c r="AA23" s="144"/>
      <c r="AB23" s="120"/>
      <c r="AC23" s="139"/>
    </row>
    <row r="24" spans="1:29" ht="18.600000000000001" customHeight="1">
      <c r="A24" s="90" t="s">
        <v>177</v>
      </c>
      <c r="B24" s="89">
        <v>9</v>
      </c>
      <c r="C24" s="134"/>
      <c r="D24" s="120"/>
      <c r="E24" s="120"/>
      <c r="F24" s="120"/>
      <c r="G24" s="120"/>
      <c r="H24" s="120"/>
      <c r="I24" s="121"/>
      <c r="J24" s="119"/>
      <c r="K24" s="120"/>
      <c r="L24" s="120"/>
      <c r="M24" s="120"/>
      <c r="N24" s="120"/>
      <c r="O24" s="120"/>
      <c r="P24" s="120"/>
      <c r="Q24" s="134"/>
      <c r="R24" s="120"/>
      <c r="S24" s="120"/>
      <c r="T24" s="120"/>
      <c r="U24" s="120"/>
      <c r="V24" s="120"/>
      <c r="W24" s="120"/>
      <c r="X24" s="149"/>
      <c r="Y24" s="120"/>
      <c r="Z24" s="149"/>
      <c r="AA24" s="144"/>
      <c r="AB24" s="120"/>
      <c r="AC24" s="139"/>
    </row>
    <row r="25" spans="1:29" ht="18.600000000000001" customHeight="1">
      <c r="A25" s="90" t="s">
        <v>47</v>
      </c>
      <c r="B25" s="89">
        <v>10</v>
      </c>
      <c r="C25" s="185" t="str">
        <f>IF(C$17&gt;=1,"0"," ")</f>
        <v xml:space="preserve"> </v>
      </c>
      <c r="D25" s="186" t="str">
        <f t="shared" ref="D25:AB25" si="2">IF(D$17&gt;=1,"0"," ")</f>
        <v xml:space="preserve"> </v>
      </c>
      <c r="E25" s="186" t="str">
        <f t="shared" si="2"/>
        <v xml:space="preserve"> </v>
      </c>
      <c r="F25" s="186" t="str">
        <f t="shared" si="2"/>
        <v xml:space="preserve"> </v>
      </c>
      <c r="G25" s="186" t="str">
        <f t="shared" si="2"/>
        <v xml:space="preserve"> </v>
      </c>
      <c r="H25" s="186" t="str">
        <f t="shared" si="2"/>
        <v xml:space="preserve"> </v>
      </c>
      <c r="I25" s="186" t="str">
        <f t="shared" si="2"/>
        <v xml:space="preserve"> </v>
      </c>
      <c r="J25" s="186" t="str">
        <f t="shared" si="2"/>
        <v xml:space="preserve"> </v>
      </c>
      <c r="K25" s="186" t="str">
        <f t="shared" si="2"/>
        <v xml:space="preserve"> </v>
      </c>
      <c r="L25" s="186" t="str">
        <f t="shared" si="2"/>
        <v xml:space="preserve"> </v>
      </c>
      <c r="M25" s="186" t="str">
        <f t="shared" si="2"/>
        <v xml:space="preserve"> </v>
      </c>
      <c r="N25" s="186" t="str">
        <f t="shared" si="2"/>
        <v xml:space="preserve"> </v>
      </c>
      <c r="O25" s="186" t="str">
        <f t="shared" si="2"/>
        <v xml:space="preserve"> </v>
      </c>
      <c r="P25" s="186" t="str">
        <f t="shared" si="2"/>
        <v xml:space="preserve"> </v>
      </c>
      <c r="Q25" s="186" t="str">
        <f t="shared" si="2"/>
        <v xml:space="preserve"> </v>
      </c>
      <c r="R25" s="186" t="str">
        <f t="shared" si="2"/>
        <v xml:space="preserve"> </v>
      </c>
      <c r="S25" s="186" t="str">
        <f t="shared" si="2"/>
        <v xml:space="preserve"> </v>
      </c>
      <c r="T25" s="186" t="str">
        <f t="shared" si="2"/>
        <v xml:space="preserve"> </v>
      </c>
      <c r="U25" s="186" t="str">
        <f t="shared" si="2"/>
        <v xml:space="preserve"> </v>
      </c>
      <c r="V25" s="186" t="str">
        <f t="shared" si="2"/>
        <v xml:space="preserve"> </v>
      </c>
      <c r="W25" s="186" t="str">
        <f t="shared" si="2"/>
        <v xml:space="preserve"> </v>
      </c>
      <c r="X25" s="186" t="str">
        <f t="shared" si="2"/>
        <v xml:space="preserve"> </v>
      </c>
      <c r="Y25" s="186" t="str">
        <f t="shared" si="2"/>
        <v xml:space="preserve"> </v>
      </c>
      <c r="Z25" s="186" t="str">
        <f t="shared" si="2"/>
        <v xml:space="preserve"> </v>
      </c>
      <c r="AA25" s="186" t="str">
        <f t="shared" si="2"/>
        <v xml:space="preserve"> </v>
      </c>
      <c r="AB25" s="186" t="str">
        <f t="shared" si="2"/>
        <v xml:space="preserve"> </v>
      </c>
      <c r="AC25" s="186" t="str">
        <f>IF(AC$17&gt;=1,"0"," ")</f>
        <v xml:space="preserve"> </v>
      </c>
    </row>
    <row r="26" spans="1:29" ht="18.600000000000001" customHeight="1">
      <c r="A26" s="90" t="s">
        <v>178</v>
      </c>
      <c r="B26" s="89">
        <v>11</v>
      </c>
      <c r="C26" s="134"/>
      <c r="D26" s="120"/>
      <c r="E26" s="120"/>
      <c r="F26" s="120"/>
      <c r="G26" s="120"/>
      <c r="H26" s="120"/>
      <c r="I26" s="121"/>
      <c r="J26" s="119"/>
      <c r="K26" s="120"/>
      <c r="L26" s="120"/>
      <c r="M26" s="120"/>
      <c r="N26" s="120"/>
      <c r="O26" s="120"/>
      <c r="P26" s="120"/>
      <c r="Q26" s="134"/>
      <c r="R26" s="120"/>
      <c r="S26" s="120"/>
      <c r="T26" s="120"/>
      <c r="U26" s="120"/>
      <c r="V26" s="120"/>
      <c r="W26" s="120"/>
      <c r="X26" s="149"/>
      <c r="Y26" s="120"/>
      <c r="Z26" s="149"/>
      <c r="AA26" s="144"/>
      <c r="AB26" s="120"/>
      <c r="AC26" s="139"/>
    </row>
    <row r="27" spans="1:29" ht="18.600000000000001" customHeight="1">
      <c r="A27" s="90" t="s">
        <v>179</v>
      </c>
      <c r="B27" s="89">
        <v>12</v>
      </c>
      <c r="C27" s="134"/>
      <c r="D27" s="120"/>
      <c r="E27" s="120"/>
      <c r="F27" s="120"/>
      <c r="G27" s="120"/>
      <c r="H27" s="120"/>
      <c r="I27" s="121"/>
      <c r="J27" s="119"/>
      <c r="K27" s="120"/>
      <c r="L27" s="120"/>
      <c r="M27" s="120"/>
      <c r="N27" s="120"/>
      <c r="O27" s="120"/>
      <c r="P27" s="120"/>
      <c r="Q27" s="134"/>
      <c r="R27" s="120"/>
      <c r="S27" s="120"/>
      <c r="T27" s="120"/>
      <c r="U27" s="120"/>
      <c r="V27" s="120"/>
      <c r="W27" s="120"/>
      <c r="X27" s="149"/>
      <c r="Y27" s="120"/>
      <c r="Z27" s="149"/>
      <c r="AA27" s="144"/>
      <c r="AB27" s="120"/>
      <c r="AC27" s="139"/>
    </row>
    <row r="28" spans="1:29" ht="18.600000000000001" customHeight="1">
      <c r="A28" s="88" t="s">
        <v>180</v>
      </c>
      <c r="B28" s="89">
        <v>13</v>
      </c>
      <c r="C28" s="134"/>
      <c r="D28" s="120"/>
      <c r="E28" s="120"/>
      <c r="F28" s="120"/>
      <c r="G28" s="120"/>
      <c r="H28" s="120"/>
      <c r="I28" s="121"/>
      <c r="J28" s="119"/>
      <c r="K28" s="120"/>
      <c r="L28" s="120"/>
      <c r="M28" s="120"/>
      <c r="N28" s="120"/>
      <c r="O28" s="120"/>
      <c r="P28" s="120"/>
      <c r="Q28" s="134"/>
      <c r="R28" s="120"/>
      <c r="S28" s="120"/>
      <c r="T28" s="120"/>
      <c r="U28" s="120"/>
      <c r="V28" s="120"/>
      <c r="W28" s="120"/>
      <c r="X28" s="149"/>
      <c r="Y28" s="120"/>
      <c r="Z28" s="149"/>
      <c r="AA28" s="144"/>
      <c r="AB28" s="120"/>
      <c r="AC28" s="139"/>
    </row>
    <row r="29" spans="1:29" ht="18.600000000000001" customHeight="1">
      <c r="A29" s="91" t="s">
        <v>181</v>
      </c>
      <c r="B29" s="89">
        <v>14</v>
      </c>
      <c r="C29" s="185" t="str">
        <f>IF(C$17&gt;=1,"0"," ")</f>
        <v xml:space="preserve"> </v>
      </c>
      <c r="D29" s="186" t="str">
        <f t="shared" ref="D29:AC34" si="3">IF(D$17&gt;=1,"0"," ")</f>
        <v xml:space="preserve"> </v>
      </c>
      <c r="E29" s="186" t="str">
        <f t="shared" si="3"/>
        <v xml:space="preserve"> </v>
      </c>
      <c r="F29" s="186" t="str">
        <f t="shared" si="3"/>
        <v xml:space="preserve"> </v>
      </c>
      <c r="G29" s="186" t="str">
        <f t="shared" si="3"/>
        <v xml:space="preserve"> </v>
      </c>
      <c r="H29" s="186" t="str">
        <f t="shared" si="3"/>
        <v xml:space="preserve"> </v>
      </c>
      <c r="I29" s="186" t="str">
        <f t="shared" si="3"/>
        <v xml:space="preserve"> </v>
      </c>
      <c r="J29" s="186" t="str">
        <f t="shared" si="3"/>
        <v xml:space="preserve"> </v>
      </c>
      <c r="K29" s="186" t="str">
        <f t="shared" si="3"/>
        <v xml:space="preserve"> </v>
      </c>
      <c r="L29" s="186" t="str">
        <f t="shared" si="3"/>
        <v xml:space="preserve"> </v>
      </c>
      <c r="M29" s="186" t="str">
        <f t="shared" si="3"/>
        <v xml:space="preserve"> </v>
      </c>
      <c r="N29" s="186" t="str">
        <f t="shared" si="3"/>
        <v xml:space="preserve"> </v>
      </c>
      <c r="O29" s="186" t="str">
        <f t="shared" si="3"/>
        <v xml:space="preserve"> </v>
      </c>
      <c r="P29" s="186" t="str">
        <f t="shared" si="3"/>
        <v xml:space="preserve"> </v>
      </c>
      <c r="Q29" s="186" t="str">
        <f t="shared" si="3"/>
        <v xml:space="preserve"> </v>
      </c>
      <c r="R29" s="186" t="str">
        <f t="shared" si="3"/>
        <v xml:space="preserve"> </v>
      </c>
      <c r="S29" s="186" t="str">
        <f t="shared" si="3"/>
        <v xml:space="preserve"> </v>
      </c>
      <c r="T29" s="186" t="str">
        <f t="shared" si="3"/>
        <v xml:space="preserve"> </v>
      </c>
      <c r="U29" s="186" t="str">
        <f t="shared" si="3"/>
        <v xml:space="preserve"> </v>
      </c>
      <c r="V29" s="186" t="str">
        <f t="shared" si="3"/>
        <v xml:space="preserve"> </v>
      </c>
      <c r="W29" s="186" t="str">
        <f t="shared" si="3"/>
        <v xml:space="preserve"> </v>
      </c>
      <c r="X29" s="186" t="str">
        <f t="shared" si="3"/>
        <v xml:space="preserve"> </v>
      </c>
      <c r="Y29" s="186" t="str">
        <f t="shared" si="3"/>
        <v xml:space="preserve"> </v>
      </c>
      <c r="Z29" s="186" t="str">
        <f t="shared" si="3"/>
        <v xml:space="preserve"> </v>
      </c>
      <c r="AA29" s="186" t="str">
        <f t="shared" si="3"/>
        <v xml:space="preserve"> </v>
      </c>
      <c r="AB29" s="186" t="str">
        <f t="shared" si="3"/>
        <v xml:space="preserve"> </v>
      </c>
      <c r="AC29" s="186" t="str">
        <f t="shared" si="3"/>
        <v xml:space="preserve"> </v>
      </c>
    </row>
    <row r="30" spans="1:29" ht="18.600000000000001" customHeight="1">
      <c r="A30" s="90" t="s">
        <v>182</v>
      </c>
      <c r="B30" s="89">
        <v>15</v>
      </c>
      <c r="C30" s="185" t="str">
        <f t="shared" ref="C30:R34" si="4">IF(C$17&gt;=1,"0"," ")</f>
        <v xml:space="preserve"> </v>
      </c>
      <c r="D30" s="186" t="str">
        <f t="shared" si="4"/>
        <v xml:space="preserve"> </v>
      </c>
      <c r="E30" s="186" t="str">
        <f t="shared" si="4"/>
        <v xml:space="preserve"> </v>
      </c>
      <c r="F30" s="186" t="str">
        <f t="shared" si="4"/>
        <v xml:space="preserve"> </v>
      </c>
      <c r="G30" s="186" t="str">
        <f t="shared" si="4"/>
        <v xml:space="preserve"> </v>
      </c>
      <c r="H30" s="186" t="str">
        <f t="shared" si="4"/>
        <v xml:space="preserve"> </v>
      </c>
      <c r="I30" s="186" t="str">
        <f t="shared" si="4"/>
        <v xml:space="preserve"> </v>
      </c>
      <c r="J30" s="186" t="str">
        <f t="shared" si="4"/>
        <v xml:space="preserve"> </v>
      </c>
      <c r="K30" s="186" t="str">
        <f t="shared" si="4"/>
        <v xml:space="preserve"> </v>
      </c>
      <c r="L30" s="186" t="str">
        <f t="shared" si="4"/>
        <v xml:space="preserve"> </v>
      </c>
      <c r="M30" s="186" t="str">
        <f t="shared" si="4"/>
        <v xml:space="preserve"> </v>
      </c>
      <c r="N30" s="186" t="str">
        <f t="shared" si="4"/>
        <v xml:space="preserve"> </v>
      </c>
      <c r="O30" s="186" t="str">
        <f t="shared" si="4"/>
        <v xml:space="preserve"> </v>
      </c>
      <c r="P30" s="186" t="str">
        <f t="shared" si="4"/>
        <v xml:space="preserve"> </v>
      </c>
      <c r="Q30" s="186" t="str">
        <f t="shared" si="4"/>
        <v xml:space="preserve"> </v>
      </c>
      <c r="R30" s="186" t="str">
        <f t="shared" si="4"/>
        <v xml:space="preserve"> </v>
      </c>
      <c r="S30" s="186" t="str">
        <f t="shared" si="3"/>
        <v xml:space="preserve"> </v>
      </c>
      <c r="T30" s="186" t="str">
        <f t="shared" si="3"/>
        <v xml:space="preserve"> </v>
      </c>
      <c r="U30" s="186" t="str">
        <f t="shared" si="3"/>
        <v xml:space="preserve"> </v>
      </c>
      <c r="V30" s="186" t="str">
        <f t="shared" si="3"/>
        <v xml:space="preserve"> </v>
      </c>
      <c r="W30" s="186" t="str">
        <f t="shared" si="3"/>
        <v xml:space="preserve"> </v>
      </c>
      <c r="X30" s="186" t="str">
        <f t="shared" si="3"/>
        <v xml:space="preserve"> </v>
      </c>
      <c r="Y30" s="186" t="str">
        <f t="shared" si="3"/>
        <v xml:space="preserve"> </v>
      </c>
      <c r="Z30" s="186" t="str">
        <f t="shared" si="3"/>
        <v xml:space="preserve"> </v>
      </c>
      <c r="AA30" s="186" t="str">
        <f t="shared" si="3"/>
        <v xml:space="preserve"> </v>
      </c>
      <c r="AB30" s="186" t="str">
        <f t="shared" si="3"/>
        <v xml:space="preserve"> </v>
      </c>
      <c r="AC30" s="186" t="str">
        <f t="shared" si="3"/>
        <v xml:space="preserve"> </v>
      </c>
    </row>
    <row r="31" spans="1:29" ht="18.600000000000001" customHeight="1">
      <c r="A31" s="90" t="s">
        <v>183</v>
      </c>
      <c r="B31" s="89">
        <v>16</v>
      </c>
      <c r="C31" s="185" t="str">
        <f t="shared" si="4"/>
        <v xml:space="preserve"> </v>
      </c>
      <c r="D31" s="186" t="str">
        <f t="shared" si="3"/>
        <v xml:space="preserve"> </v>
      </c>
      <c r="E31" s="186" t="str">
        <f t="shared" si="3"/>
        <v xml:space="preserve"> </v>
      </c>
      <c r="F31" s="186" t="str">
        <f t="shared" si="3"/>
        <v xml:space="preserve"> </v>
      </c>
      <c r="G31" s="186" t="str">
        <f t="shared" si="3"/>
        <v xml:space="preserve"> </v>
      </c>
      <c r="H31" s="186" t="str">
        <f t="shared" si="3"/>
        <v xml:space="preserve"> </v>
      </c>
      <c r="I31" s="186" t="str">
        <f t="shared" si="3"/>
        <v xml:space="preserve"> </v>
      </c>
      <c r="J31" s="186" t="str">
        <f t="shared" si="3"/>
        <v xml:space="preserve"> </v>
      </c>
      <c r="K31" s="186" t="str">
        <f t="shared" si="3"/>
        <v xml:space="preserve"> </v>
      </c>
      <c r="L31" s="186" t="str">
        <f t="shared" si="3"/>
        <v xml:space="preserve"> </v>
      </c>
      <c r="M31" s="186" t="str">
        <f t="shared" si="3"/>
        <v xml:space="preserve"> </v>
      </c>
      <c r="N31" s="186" t="str">
        <f t="shared" si="3"/>
        <v xml:space="preserve"> </v>
      </c>
      <c r="O31" s="186" t="str">
        <f t="shared" si="3"/>
        <v xml:space="preserve"> </v>
      </c>
      <c r="P31" s="186" t="str">
        <f t="shared" si="3"/>
        <v xml:space="preserve"> </v>
      </c>
      <c r="Q31" s="186" t="str">
        <f t="shared" si="3"/>
        <v xml:space="preserve"> </v>
      </c>
      <c r="R31" s="186" t="str">
        <f t="shared" si="3"/>
        <v xml:space="preserve"> </v>
      </c>
      <c r="S31" s="186" t="str">
        <f t="shared" si="3"/>
        <v xml:space="preserve"> </v>
      </c>
      <c r="T31" s="186" t="str">
        <f t="shared" si="3"/>
        <v xml:space="preserve"> </v>
      </c>
      <c r="U31" s="186" t="str">
        <f t="shared" si="3"/>
        <v xml:space="preserve"> </v>
      </c>
      <c r="V31" s="186" t="str">
        <f t="shared" si="3"/>
        <v xml:space="preserve"> </v>
      </c>
      <c r="W31" s="186" t="str">
        <f t="shared" si="3"/>
        <v xml:space="preserve"> </v>
      </c>
      <c r="X31" s="186" t="str">
        <f t="shared" si="3"/>
        <v xml:space="preserve"> </v>
      </c>
      <c r="Y31" s="186" t="str">
        <f t="shared" si="3"/>
        <v xml:space="preserve"> </v>
      </c>
      <c r="Z31" s="186" t="str">
        <f t="shared" si="3"/>
        <v xml:space="preserve"> </v>
      </c>
      <c r="AA31" s="186" t="str">
        <f t="shared" si="3"/>
        <v xml:space="preserve"> </v>
      </c>
      <c r="AB31" s="186" t="str">
        <f t="shared" si="3"/>
        <v xml:space="preserve"> </v>
      </c>
      <c r="AC31" s="186" t="str">
        <f t="shared" si="3"/>
        <v xml:space="preserve"> </v>
      </c>
    </row>
    <row r="32" spans="1:29" ht="18.600000000000001" customHeight="1">
      <c r="A32" s="90" t="s">
        <v>184</v>
      </c>
      <c r="B32" s="89">
        <v>17</v>
      </c>
      <c r="C32" s="185" t="str">
        <f t="shared" si="4"/>
        <v xml:space="preserve"> </v>
      </c>
      <c r="D32" s="186" t="str">
        <f t="shared" si="3"/>
        <v xml:space="preserve"> </v>
      </c>
      <c r="E32" s="186" t="str">
        <f t="shared" si="3"/>
        <v xml:space="preserve"> </v>
      </c>
      <c r="F32" s="186" t="str">
        <f t="shared" si="3"/>
        <v xml:space="preserve"> </v>
      </c>
      <c r="G32" s="186" t="str">
        <f t="shared" si="3"/>
        <v xml:space="preserve"> </v>
      </c>
      <c r="H32" s="186" t="str">
        <f t="shared" si="3"/>
        <v xml:space="preserve"> </v>
      </c>
      <c r="I32" s="186" t="str">
        <f t="shared" si="3"/>
        <v xml:space="preserve"> </v>
      </c>
      <c r="J32" s="186" t="str">
        <f t="shared" si="3"/>
        <v xml:space="preserve"> </v>
      </c>
      <c r="K32" s="186" t="str">
        <f t="shared" si="3"/>
        <v xml:space="preserve"> </v>
      </c>
      <c r="L32" s="186" t="str">
        <f t="shared" si="3"/>
        <v xml:space="preserve"> </v>
      </c>
      <c r="M32" s="186" t="str">
        <f t="shared" si="3"/>
        <v xml:space="preserve"> </v>
      </c>
      <c r="N32" s="186" t="str">
        <f t="shared" si="3"/>
        <v xml:space="preserve"> </v>
      </c>
      <c r="O32" s="186" t="str">
        <f t="shared" si="3"/>
        <v xml:space="preserve"> </v>
      </c>
      <c r="P32" s="186" t="str">
        <f t="shared" si="3"/>
        <v xml:space="preserve"> </v>
      </c>
      <c r="Q32" s="186" t="str">
        <f t="shared" si="3"/>
        <v xml:space="preserve"> </v>
      </c>
      <c r="R32" s="186" t="str">
        <f t="shared" si="3"/>
        <v xml:space="preserve"> </v>
      </c>
      <c r="S32" s="186" t="str">
        <f t="shared" si="3"/>
        <v xml:space="preserve"> </v>
      </c>
      <c r="T32" s="186" t="str">
        <f t="shared" si="3"/>
        <v xml:space="preserve"> </v>
      </c>
      <c r="U32" s="186" t="str">
        <f t="shared" si="3"/>
        <v xml:space="preserve"> </v>
      </c>
      <c r="V32" s="186" t="str">
        <f t="shared" si="3"/>
        <v xml:space="preserve"> </v>
      </c>
      <c r="W32" s="186" t="str">
        <f t="shared" si="3"/>
        <v xml:space="preserve"> </v>
      </c>
      <c r="X32" s="186" t="str">
        <f t="shared" si="3"/>
        <v xml:space="preserve"> </v>
      </c>
      <c r="Y32" s="186" t="str">
        <f t="shared" si="3"/>
        <v xml:space="preserve"> </v>
      </c>
      <c r="Z32" s="186" t="str">
        <f t="shared" si="3"/>
        <v xml:space="preserve"> </v>
      </c>
      <c r="AA32" s="186" t="str">
        <f t="shared" si="3"/>
        <v xml:space="preserve"> </v>
      </c>
      <c r="AB32" s="186" t="str">
        <f t="shared" si="3"/>
        <v xml:space="preserve"> </v>
      </c>
      <c r="AC32" s="186" t="str">
        <f t="shared" si="3"/>
        <v xml:space="preserve"> </v>
      </c>
    </row>
    <row r="33" spans="1:29" ht="18.600000000000001" customHeight="1">
      <c r="A33" s="90" t="s">
        <v>185</v>
      </c>
      <c r="B33" s="89">
        <v>18</v>
      </c>
      <c r="C33" s="185" t="str">
        <f t="shared" si="4"/>
        <v xml:space="preserve"> </v>
      </c>
      <c r="D33" s="186" t="str">
        <f t="shared" si="3"/>
        <v xml:space="preserve"> </v>
      </c>
      <c r="E33" s="186" t="str">
        <f t="shared" si="3"/>
        <v xml:space="preserve"> </v>
      </c>
      <c r="F33" s="186" t="str">
        <f t="shared" si="3"/>
        <v xml:space="preserve"> </v>
      </c>
      <c r="G33" s="186" t="str">
        <f t="shared" si="3"/>
        <v xml:space="preserve"> </v>
      </c>
      <c r="H33" s="186" t="str">
        <f t="shared" si="3"/>
        <v xml:space="preserve"> </v>
      </c>
      <c r="I33" s="186" t="str">
        <f t="shared" si="3"/>
        <v xml:space="preserve"> </v>
      </c>
      <c r="J33" s="186" t="str">
        <f t="shared" si="3"/>
        <v xml:space="preserve"> </v>
      </c>
      <c r="K33" s="186" t="str">
        <f t="shared" si="3"/>
        <v xml:space="preserve"> </v>
      </c>
      <c r="L33" s="186" t="str">
        <f t="shared" si="3"/>
        <v xml:space="preserve"> </v>
      </c>
      <c r="M33" s="186" t="str">
        <f t="shared" si="3"/>
        <v xml:space="preserve"> </v>
      </c>
      <c r="N33" s="186" t="str">
        <f t="shared" si="3"/>
        <v xml:space="preserve"> </v>
      </c>
      <c r="O33" s="186" t="str">
        <f t="shared" si="3"/>
        <v xml:space="preserve"> </v>
      </c>
      <c r="P33" s="186" t="str">
        <f t="shared" si="3"/>
        <v xml:space="preserve"> </v>
      </c>
      <c r="Q33" s="186" t="str">
        <f t="shared" si="3"/>
        <v xml:space="preserve"> </v>
      </c>
      <c r="R33" s="186" t="str">
        <f t="shared" si="3"/>
        <v xml:space="preserve"> </v>
      </c>
      <c r="S33" s="186" t="str">
        <f t="shared" si="3"/>
        <v xml:space="preserve"> </v>
      </c>
      <c r="T33" s="186" t="str">
        <f t="shared" si="3"/>
        <v xml:space="preserve"> </v>
      </c>
      <c r="U33" s="186" t="str">
        <f t="shared" si="3"/>
        <v xml:space="preserve"> </v>
      </c>
      <c r="V33" s="186" t="str">
        <f t="shared" si="3"/>
        <v xml:space="preserve"> </v>
      </c>
      <c r="W33" s="186" t="str">
        <f t="shared" si="3"/>
        <v xml:space="preserve"> </v>
      </c>
      <c r="X33" s="186" t="str">
        <f t="shared" si="3"/>
        <v xml:space="preserve"> </v>
      </c>
      <c r="Y33" s="186" t="str">
        <f t="shared" si="3"/>
        <v xml:space="preserve"> </v>
      </c>
      <c r="Z33" s="186" t="str">
        <f t="shared" si="3"/>
        <v xml:space="preserve"> </v>
      </c>
      <c r="AA33" s="186" t="str">
        <f t="shared" si="3"/>
        <v xml:space="preserve"> </v>
      </c>
      <c r="AB33" s="186" t="str">
        <f t="shared" si="3"/>
        <v xml:space="preserve"> </v>
      </c>
      <c r="AC33" s="186" t="str">
        <f t="shared" si="3"/>
        <v xml:space="preserve"> </v>
      </c>
    </row>
    <row r="34" spans="1:29" ht="18.600000000000001" customHeight="1">
      <c r="A34" s="90" t="s">
        <v>186</v>
      </c>
      <c r="B34" s="89">
        <v>19</v>
      </c>
      <c r="C34" s="185" t="str">
        <f t="shared" si="4"/>
        <v xml:space="preserve"> </v>
      </c>
      <c r="D34" s="186" t="str">
        <f t="shared" si="3"/>
        <v xml:space="preserve"> </v>
      </c>
      <c r="E34" s="186" t="str">
        <f t="shared" si="3"/>
        <v xml:space="preserve"> </v>
      </c>
      <c r="F34" s="186" t="str">
        <f t="shared" si="3"/>
        <v xml:space="preserve"> </v>
      </c>
      <c r="G34" s="186" t="str">
        <f t="shared" si="3"/>
        <v xml:space="preserve"> </v>
      </c>
      <c r="H34" s="186" t="str">
        <f t="shared" si="3"/>
        <v xml:space="preserve"> </v>
      </c>
      <c r="I34" s="186" t="str">
        <f t="shared" si="3"/>
        <v xml:space="preserve"> </v>
      </c>
      <c r="J34" s="186" t="str">
        <f t="shared" si="3"/>
        <v xml:space="preserve"> </v>
      </c>
      <c r="K34" s="186" t="str">
        <f t="shared" si="3"/>
        <v xml:space="preserve"> </v>
      </c>
      <c r="L34" s="186" t="str">
        <f t="shared" si="3"/>
        <v xml:space="preserve"> </v>
      </c>
      <c r="M34" s="186" t="str">
        <f t="shared" si="3"/>
        <v xml:space="preserve"> </v>
      </c>
      <c r="N34" s="186" t="str">
        <f t="shared" si="3"/>
        <v xml:space="preserve"> </v>
      </c>
      <c r="O34" s="186" t="str">
        <f t="shared" si="3"/>
        <v xml:space="preserve"> </v>
      </c>
      <c r="P34" s="186" t="str">
        <f t="shared" si="3"/>
        <v xml:space="preserve"> </v>
      </c>
      <c r="Q34" s="186" t="str">
        <f t="shared" si="3"/>
        <v xml:space="preserve"> </v>
      </c>
      <c r="R34" s="186" t="str">
        <f t="shared" si="3"/>
        <v xml:space="preserve"> </v>
      </c>
      <c r="S34" s="186" t="str">
        <f t="shared" si="3"/>
        <v xml:space="preserve"> </v>
      </c>
      <c r="T34" s="186" t="str">
        <f t="shared" si="3"/>
        <v xml:space="preserve"> </v>
      </c>
      <c r="U34" s="186" t="str">
        <f t="shared" si="3"/>
        <v xml:space="preserve"> </v>
      </c>
      <c r="V34" s="186" t="str">
        <f t="shared" si="3"/>
        <v xml:space="preserve"> </v>
      </c>
      <c r="W34" s="186" t="str">
        <f t="shared" si="3"/>
        <v xml:space="preserve"> </v>
      </c>
      <c r="X34" s="186" t="str">
        <f t="shared" si="3"/>
        <v xml:space="preserve"> </v>
      </c>
      <c r="Y34" s="186" t="str">
        <f t="shared" si="3"/>
        <v xml:space="preserve"> </v>
      </c>
      <c r="Z34" s="186" t="str">
        <f t="shared" si="3"/>
        <v xml:space="preserve"> </v>
      </c>
      <c r="AA34" s="186" t="str">
        <f t="shared" si="3"/>
        <v xml:space="preserve"> </v>
      </c>
      <c r="AB34" s="186" t="str">
        <f t="shared" si="3"/>
        <v xml:space="preserve"> </v>
      </c>
      <c r="AC34" s="186" t="str">
        <f>IF(AC$17&gt;=1,"0"," ")</f>
        <v xml:space="preserve"> </v>
      </c>
    </row>
    <row r="35" spans="1:29" ht="18.600000000000001" customHeight="1">
      <c r="A35" s="90" t="s">
        <v>187</v>
      </c>
      <c r="B35" s="89">
        <v>20</v>
      </c>
      <c r="C35" s="135"/>
      <c r="D35" s="113"/>
      <c r="E35" s="113"/>
      <c r="F35" s="113"/>
      <c r="G35" s="113"/>
      <c r="H35" s="113"/>
      <c r="I35" s="114"/>
      <c r="J35" s="115"/>
      <c r="K35" s="113"/>
      <c r="L35" s="113"/>
      <c r="M35" s="113"/>
      <c r="N35" s="113"/>
      <c r="O35" s="113"/>
      <c r="P35" s="113"/>
      <c r="Q35" s="135"/>
      <c r="R35" s="113"/>
      <c r="S35" s="113"/>
      <c r="T35" s="113"/>
      <c r="U35" s="113"/>
      <c r="V35" s="113"/>
      <c r="W35" s="113"/>
      <c r="X35" s="150"/>
      <c r="Y35" s="113"/>
      <c r="Z35" s="150"/>
      <c r="AA35" s="145"/>
      <c r="AB35" s="113"/>
      <c r="AC35" s="140"/>
    </row>
    <row r="36" spans="1:29" ht="18.600000000000001" customHeight="1">
      <c r="A36" s="90" t="s">
        <v>188</v>
      </c>
      <c r="B36" s="89">
        <v>21</v>
      </c>
      <c r="C36" s="158"/>
      <c r="D36" s="157"/>
      <c r="E36" s="157"/>
      <c r="F36" s="157"/>
      <c r="G36" s="157"/>
      <c r="H36" s="157"/>
      <c r="I36" s="165"/>
      <c r="J36" s="164"/>
      <c r="K36" s="157"/>
      <c r="L36" s="157"/>
      <c r="M36" s="157"/>
      <c r="N36" s="157"/>
      <c r="O36" s="157"/>
      <c r="P36" s="157"/>
      <c r="Q36" s="158"/>
      <c r="R36" s="157"/>
      <c r="S36" s="157"/>
      <c r="T36" s="157"/>
      <c r="U36" s="157"/>
      <c r="V36" s="157"/>
      <c r="W36" s="157"/>
      <c r="X36" s="159"/>
      <c r="Y36" s="157"/>
      <c r="Z36" s="159"/>
      <c r="AA36" s="160"/>
      <c r="AB36" s="157"/>
      <c r="AC36" s="161"/>
    </row>
    <row r="37" spans="1:29" s="4" customFormat="1" ht="18.600000000000001" customHeight="1">
      <c r="A37" s="90" t="s">
        <v>189</v>
      </c>
      <c r="B37" s="89">
        <v>22</v>
      </c>
      <c r="C37" s="158"/>
      <c r="D37" s="157"/>
      <c r="E37" s="157"/>
      <c r="F37" s="157"/>
      <c r="G37" s="157"/>
      <c r="H37" s="157"/>
      <c r="I37" s="165"/>
      <c r="J37" s="164"/>
      <c r="K37" s="157"/>
      <c r="L37" s="157"/>
      <c r="M37" s="157"/>
      <c r="N37" s="157"/>
      <c r="O37" s="157"/>
      <c r="P37" s="157"/>
      <c r="Q37" s="158"/>
      <c r="R37" s="157"/>
      <c r="S37" s="157"/>
      <c r="T37" s="157"/>
      <c r="U37" s="157"/>
      <c r="V37" s="157"/>
      <c r="W37" s="157"/>
      <c r="X37" s="159"/>
      <c r="Y37" s="157"/>
      <c r="Z37" s="159"/>
      <c r="AA37" s="160"/>
      <c r="AB37" s="157"/>
      <c r="AC37" s="161"/>
    </row>
    <row r="38" spans="1:29" s="4" customFormat="1" ht="18.600000000000001" customHeight="1">
      <c r="A38" s="90" t="s">
        <v>190</v>
      </c>
      <c r="B38" s="89">
        <v>23</v>
      </c>
      <c r="C38" s="135"/>
      <c r="D38" s="113"/>
      <c r="E38" s="113"/>
      <c r="F38" s="113"/>
      <c r="G38" s="113"/>
      <c r="H38" s="113"/>
      <c r="I38" s="114"/>
      <c r="J38" s="115"/>
      <c r="K38" s="113"/>
      <c r="L38" s="113"/>
      <c r="M38" s="113"/>
      <c r="N38" s="113"/>
      <c r="O38" s="113"/>
      <c r="P38" s="113"/>
      <c r="Q38" s="135"/>
      <c r="R38" s="113"/>
      <c r="S38" s="113"/>
      <c r="T38" s="113"/>
      <c r="U38" s="113"/>
      <c r="V38" s="113"/>
      <c r="W38" s="113"/>
      <c r="X38" s="150"/>
      <c r="Y38" s="113"/>
      <c r="Z38" s="150"/>
      <c r="AA38" s="145"/>
      <c r="AB38" s="113"/>
      <c r="AC38" s="140"/>
    </row>
    <row r="39" spans="1:29" s="4" customFormat="1" ht="18.600000000000001" customHeight="1">
      <c r="A39" s="88" t="s">
        <v>191</v>
      </c>
      <c r="B39" s="89">
        <v>24</v>
      </c>
      <c r="C39" s="135"/>
      <c r="D39" s="113"/>
      <c r="E39" s="113"/>
      <c r="F39" s="113"/>
      <c r="G39" s="113"/>
      <c r="H39" s="113"/>
      <c r="I39" s="114"/>
      <c r="J39" s="115"/>
      <c r="K39" s="113"/>
      <c r="L39" s="113"/>
      <c r="M39" s="113"/>
      <c r="N39" s="113"/>
      <c r="O39" s="113"/>
      <c r="P39" s="113"/>
      <c r="Q39" s="135"/>
      <c r="R39" s="113"/>
      <c r="S39" s="113"/>
      <c r="T39" s="113"/>
      <c r="U39" s="113"/>
      <c r="V39" s="113"/>
      <c r="W39" s="113"/>
      <c r="X39" s="150"/>
      <c r="Y39" s="113"/>
      <c r="Z39" s="150"/>
      <c r="AA39" s="145"/>
      <c r="AB39" s="113"/>
      <c r="AC39" s="140"/>
    </row>
    <row r="40" spans="1:29" s="4" customFormat="1" ht="18.600000000000001" customHeight="1">
      <c r="A40" s="92" t="s">
        <v>192</v>
      </c>
      <c r="B40" s="89">
        <v>25</v>
      </c>
      <c r="C40" s="183" t="str">
        <f>IF(C$17&gt;=1,"VL_C"," ")</f>
        <v xml:space="preserve"> </v>
      </c>
      <c r="D40" s="183" t="str">
        <f t="shared" ref="D40:AC40" si="5">IF(D$17&gt;=1,"VL_C"," ")</f>
        <v xml:space="preserve"> </v>
      </c>
      <c r="E40" s="183" t="str">
        <f t="shared" si="5"/>
        <v xml:space="preserve"> </v>
      </c>
      <c r="F40" s="183" t="str">
        <f t="shared" si="5"/>
        <v xml:space="preserve"> </v>
      </c>
      <c r="G40" s="183" t="str">
        <f t="shared" si="5"/>
        <v xml:space="preserve"> </v>
      </c>
      <c r="H40" s="183" t="str">
        <f t="shared" si="5"/>
        <v xml:space="preserve"> </v>
      </c>
      <c r="I40" s="183" t="str">
        <f t="shared" si="5"/>
        <v xml:space="preserve"> </v>
      </c>
      <c r="J40" s="183" t="str">
        <f t="shared" si="5"/>
        <v xml:space="preserve"> </v>
      </c>
      <c r="K40" s="183" t="str">
        <f t="shared" si="5"/>
        <v xml:space="preserve"> </v>
      </c>
      <c r="L40" s="183" t="str">
        <f t="shared" si="5"/>
        <v xml:space="preserve"> </v>
      </c>
      <c r="M40" s="183" t="str">
        <f t="shared" si="5"/>
        <v xml:space="preserve"> </v>
      </c>
      <c r="N40" s="183" t="str">
        <f t="shared" si="5"/>
        <v xml:space="preserve"> </v>
      </c>
      <c r="O40" s="183" t="str">
        <f t="shared" si="5"/>
        <v xml:space="preserve"> </v>
      </c>
      <c r="P40" s="183" t="str">
        <f t="shared" si="5"/>
        <v xml:space="preserve"> </v>
      </c>
      <c r="Q40" s="183" t="str">
        <f t="shared" si="5"/>
        <v xml:space="preserve"> </v>
      </c>
      <c r="R40" s="183" t="str">
        <f t="shared" si="5"/>
        <v xml:space="preserve"> </v>
      </c>
      <c r="S40" s="183" t="str">
        <f t="shared" si="5"/>
        <v xml:space="preserve"> </v>
      </c>
      <c r="T40" s="183" t="str">
        <f t="shared" si="5"/>
        <v xml:space="preserve"> </v>
      </c>
      <c r="U40" s="183" t="str">
        <f t="shared" si="5"/>
        <v xml:space="preserve"> </v>
      </c>
      <c r="V40" s="183" t="str">
        <f t="shared" si="5"/>
        <v xml:space="preserve"> </v>
      </c>
      <c r="W40" s="183" t="str">
        <f t="shared" si="5"/>
        <v xml:space="preserve"> </v>
      </c>
      <c r="X40" s="183" t="str">
        <f t="shared" si="5"/>
        <v xml:space="preserve"> </v>
      </c>
      <c r="Y40" s="183" t="str">
        <f t="shared" si="5"/>
        <v xml:space="preserve"> </v>
      </c>
      <c r="Z40" s="183" t="str">
        <f t="shared" si="5"/>
        <v xml:space="preserve"> </v>
      </c>
      <c r="AA40" s="183" t="str">
        <f t="shared" si="5"/>
        <v xml:space="preserve"> </v>
      </c>
      <c r="AB40" s="183" t="str">
        <f t="shared" si="5"/>
        <v xml:space="preserve"> </v>
      </c>
      <c r="AC40" s="183" t="str">
        <f t="shared" si="5"/>
        <v xml:space="preserve"> </v>
      </c>
    </row>
    <row r="41" spans="1:29" s="4" customFormat="1" ht="18.600000000000001" customHeight="1">
      <c r="A41" s="92" t="s">
        <v>193</v>
      </c>
      <c r="B41" s="89">
        <v>26</v>
      </c>
      <c r="C41" s="135"/>
      <c r="D41" s="113"/>
      <c r="E41" s="113"/>
      <c r="F41" s="113"/>
      <c r="G41" s="113"/>
      <c r="H41" s="113"/>
      <c r="I41" s="114"/>
      <c r="J41" s="115"/>
      <c r="K41" s="113"/>
      <c r="L41" s="113"/>
      <c r="M41" s="113"/>
      <c r="N41" s="113"/>
      <c r="O41" s="113"/>
      <c r="P41" s="113"/>
      <c r="Q41" s="135"/>
      <c r="R41" s="113"/>
      <c r="S41" s="113"/>
      <c r="T41" s="113"/>
      <c r="U41" s="113"/>
      <c r="V41" s="113"/>
      <c r="W41" s="113"/>
      <c r="X41" s="150"/>
      <c r="Y41" s="113"/>
      <c r="Z41" s="150"/>
      <c r="AA41" s="145"/>
      <c r="AB41" s="113"/>
      <c r="AC41" s="140"/>
    </row>
    <row r="42" spans="1:29" s="4" customFormat="1" ht="18.600000000000001" customHeight="1">
      <c r="A42" s="92" t="s">
        <v>194</v>
      </c>
      <c r="B42" s="89">
        <v>27</v>
      </c>
      <c r="C42" s="135"/>
      <c r="D42" s="113"/>
      <c r="E42" s="113"/>
      <c r="F42" s="113"/>
      <c r="G42" s="113"/>
      <c r="H42" s="113"/>
      <c r="I42" s="114"/>
      <c r="J42" s="115"/>
      <c r="K42" s="113"/>
      <c r="L42" s="113"/>
      <c r="M42" s="113"/>
      <c r="N42" s="113"/>
      <c r="O42" s="113"/>
      <c r="P42" s="113"/>
      <c r="Q42" s="135"/>
      <c r="R42" s="113"/>
      <c r="S42" s="113"/>
      <c r="T42" s="113"/>
      <c r="U42" s="113"/>
      <c r="V42" s="113"/>
      <c r="W42" s="113"/>
      <c r="X42" s="150"/>
      <c r="Y42" s="113"/>
      <c r="Z42" s="150"/>
      <c r="AA42" s="145"/>
      <c r="AB42" s="113"/>
      <c r="AC42" s="140"/>
    </row>
    <row r="43" spans="1:29" s="4" customFormat="1" ht="18.600000000000001" customHeight="1">
      <c r="A43" s="92" t="s">
        <v>195</v>
      </c>
      <c r="B43" s="89">
        <v>28</v>
      </c>
      <c r="C43" s="135"/>
      <c r="D43" s="113"/>
      <c r="E43" s="113"/>
      <c r="F43" s="113"/>
      <c r="G43" s="113"/>
      <c r="H43" s="113"/>
      <c r="I43" s="114"/>
      <c r="J43" s="115"/>
      <c r="K43" s="113"/>
      <c r="L43" s="113"/>
      <c r="M43" s="113"/>
      <c r="N43" s="113"/>
      <c r="O43" s="113"/>
      <c r="P43" s="113"/>
      <c r="Q43" s="135"/>
      <c r="R43" s="113"/>
      <c r="S43" s="113"/>
      <c r="T43" s="113"/>
      <c r="U43" s="113"/>
      <c r="V43" s="113"/>
      <c r="W43" s="113"/>
      <c r="X43" s="150"/>
      <c r="Y43" s="113"/>
      <c r="Z43" s="150"/>
      <c r="AA43" s="145"/>
      <c r="AB43" s="113"/>
      <c r="AC43" s="140"/>
    </row>
    <row r="44" spans="1:29" s="4" customFormat="1" ht="18.600000000000001" customHeight="1">
      <c r="A44" s="92" t="s">
        <v>196</v>
      </c>
      <c r="B44" s="89">
        <v>29</v>
      </c>
      <c r="C44" s="135"/>
      <c r="D44" s="113"/>
      <c r="E44" s="113"/>
      <c r="F44" s="113"/>
      <c r="G44" s="113"/>
      <c r="H44" s="113"/>
      <c r="I44" s="114"/>
      <c r="J44" s="115"/>
      <c r="K44" s="113"/>
      <c r="L44" s="113"/>
      <c r="M44" s="113"/>
      <c r="N44" s="113"/>
      <c r="O44" s="113"/>
      <c r="P44" s="113"/>
      <c r="Q44" s="135"/>
      <c r="R44" s="113"/>
      <c r="S44" s="113"/>
      <c r="T44" s="113"/>
      <c r="U44" s="113"/>
      <c r="V44" s="113"/>
      <c r="W44" s="113"/>
      <c r="X44" s="150"/>
      <c r="Y44" s="113"/>
      <c r="Z44" s="150"/>
      <c r="AA44" s="145"/>
      <c r="AB44" s="113"/>
      <c r="AC44" s="140"/>
    </row>
    <row r="45" spans="1:29" s="4" customFormat="1" ht="18.600000000000001" customHeight="1">
      <c r="A45" s="92" t="s">
        <v>197</v>
      </c>
      <c r="B45" s="89">
        <v>30</v>
      </c>
      <c r="C45" s="135"/>
      <c r="D45" s="113"/>
      <c r="E45" s="113"/>
      <c r="F45" s="113"/>
      <c r="G45" s="113"/>
      <c r="H45" s="113"/>
      <c r="I45" s="114"/>
      <c r="J45" s="115"/>
      <c r="K45" s="113"/>
      <c r="L45" s="113"/>
      <c r="M45" s="113"/>
      <c r="N45" s="113"/>
      <c r="O45" s="113"/>
      <c r="P45" s="113"/>
      <c r="Q45" s="135"/>
      <c r="R45" s="113"/>
      <c r="S45" s="113"/>
      <c r="T45" s="113"/>
      <c r="U45" s="113"/>
      <c r="V45" s="113"/>
      <c r="W45" s="113"/>
      <c r="X45" s="150"/>
      <c r="Y45" s="113"/>
      <c r="Z45" s="150"/>
      <c r="AA45" s="145"/>
      <c r="AB45" s="113"/>
      <c r="AC45" s="140"/>
    </row>
    <row r="46" spans="1:29" s="4" customFormat="1" ht="18.600000000000001" customHeight="1">
      <c r="A46" s="92" t="s">
        <v>198</v>
      </c>
      <c r="B46" s="89">
        <v>31</v>
      </c>
      <c r="C46" s="135"/>
      <c r="D46" s="113"/>
      <c r="E46" s="113"/>
      <c r="F46" s="113"/>
      <c r="G46" s="113"/>
      <c r="H46" s="113"/>
      <c r="I46" s="114"/>
      <c r="J46" s="115"/>
      <c r="K46" s="113"/>
      <c r="L46" s="113"/>
      <c r="M46" s="113"/>
      <c r="N46" s="113"/>
      <c r="O46" s="113"/>
      <c r="P46" s="113"/>
      <c r="Q46" s="135"/>
      <c r="R46" s="113"/>
      <c r="S46" s="113"/>
      <c r="T46" s="113"/>
      <c r="U46" s="113"/>
      <c r="V46" s="113"/>
      <c r="W46" s="113"/>
      <c r="X46" s="150"/>
      <c r="Y46" s="113"/>
      <c r="Z46" s="150"/>
      <c r="AA46" s="145"/>
      <c r="AB46" s="113"/>
      <c r="AC46" s="140"/>
    </row>
    <row r="47" spans="1:29" ht="18.600000000000001" customHeight="1">
      <c r="A47" s="92" t="s">
        <v>199</v>
      </c>
      <c r="B47" s="89">
        <v>32</v>
      </c>
      <c r="C47" s="135"/>
      <c r="D47" s="113"/>
      <c r="E47" s="113"/>
      <c r="F47" s="113"/>
      <c r="G47" s="113"/>
      <c r="H47" s="113"/>
      <c r="I47" s="114"/>
      <c r="J47" s="115"/>
      <c r="K47" s="113"/>
      <c r="L47" s="113"/>
      <c r="M47" s="113"/>
      <c r="N47" s="113"/>
      <c r="O47" s="113"/>
      <c r="P47" s="113"/>
      <c r="Q47" s="135"/>
      <c r="R47" s="113"/>
      <c r="S47" s="113"/>
      <c r="T47" s="113"/>
      <c r="U47" s="113"/>
      <c r="V47" s="113"/>
      <c r="W47" s="113"/>
      <c r="X47" s="150"/>
      <c r="Y47" s="113"/>
      <c r="Z47" s="150"/>
      <c r="AA47" s="145"/>
      <c r="AB47" s="113"/>
      <c r="AC47" s="140"/>
    </row>
    <row r="48" spans="1:29" s="14" customFormat="1" ht="18.600000000000001" customHeight="1">
      <c r="A48" s="92" t="s">
        <v>200</v>
      </c>
      <c r="B48" s="89">
        <v>33</v>
      </c>
      <c r="C48" s="135"/>
      <c r="D48" s="113"/>
      <c r="E48" s="113"/>
      <c r="F48" s="113"/>
      <c r="G48" s="113"/>
      <c r="H48" s="113"/>
      <c r="I48" s="114"/>
      <c r="J48" s="115"/>
      <c r="K48" s="113"/>
      <c r="L48" s="113"/>
      <c r="M48" s="113"/>
      <c r="N48" s="113"/>
      <c r="O48" s="113"/>
      <c r="P48" s="113"/>
      <c r="Q48" s="135"/>
      <c r="R48" s="113"/>
      <c r="S48" s="113"/>
      <c r="T48" s="113"/>
      <c r="U48" s="113"/>
      <c r="V48" s="113"/>
      <c r="W48" s="113"/>
      <c r="X48" s="150"/>
      <c r="Y48" s="113"/>
      <c r="Z48" s="150"/>
      <c r="AA48" s="145"/>
      <c r="AB48" s="113"/>
      <c r="AC48" s="140"/>
    </row>
    <row r="49" spans="1:29" s="4" customFormat="1" ht="18.600000000000001" customHeight="1">
      <c r="A49" s="92" t="s">
        <v>201</v>
      </c>
      <c r="B49" s="89">
        <v>34</v>
      </c>
      <c r="C49" s="135"/>
      <c r="D49" s="113"/>
      <c r="E49" s="113"/>
      <c r="F49" s="113"/>
      <c r="G49" s="113"/>
      <c r="H49" s="113"/>
      <c r="I49" s="114"/>
      <c r="J49" s="115"/>
      <c r="K49" s="113"/>
      <c r="L49" s="113"/>
      <c r="M49" s="113"/>
      <c r="N49" s="113"/>
      <c r="O49" s="113"/>
      <c r="P49" s="113"/>
      <c r="Q49" s="135"/>
      <c r="R49" s="113"/>
      <c r="S49" s="113"/>
      <c r="T49" s="113"/>
      <c r="U49" s="113"/>
      <c r="V49" s="113"/>
      <c r="W49" s="113"/>
      <c r="X49" s="150"/>
      <c r="Y49" s="113"/>
      <c r="Z49" s="150"/>
      <c r="AA49" s="145"/>
      <c r="AB49" s="113"/>
      <c r="AC49" s="140"/>
    </row>
    <row r="50" spans="1:29" ht="18.600000000000001" customHeight="1">
      <c r="A50" s="92" t="s">
        <v>202</v>
      </c>
      <c r="B50" s="89">
        <v>35</v>
      </c>
      <c r="C50" s="136"/>
      <c r="D50" s="107"/>
      <c r="E50" s="107"/>
      <c r="F50" s="107"/>
      <c r="G50" s="107"/>
      <c r="H50" s="107"/>
      <c r="I50" s="109"/>
      <c r="J50" s="108"/>
      <c r="K50" s="107"/>
      <c r="L50" s="107"/>
      <c r="M50" s="107"/>
      <c r="N50" s="107"/>
      <c r="O50" s="107"/>
      <c r="P50" s="107"/>
      <c r="Q50" s="136"/>
      <c r="R50" s="107"/>
      <c r="S50" s="107"/>
      <c r="T50" s="107"/>
      <c r="U50" s="107"/>
      <c r="V50" s="107"/>
      <c r="W50" s="107"/>
      <c r="X50" s="151"/>
      <c r="Y50" s="107"/>
      <c r="Z50" s="151"/>
      <c r="AA50" s="146"/>
      <c r="AB50" s="107"/>
      <c r="AC50" s="141"/>
    </row>
    <row r="51" spans="1:29" ht="18.600000000000001" customHeight="1">
      <c r="A51" s="92" t="s">
        <v>203</v>
      </c>
      <c r="B51" s="89">
        <v>36</v>
      </c>
      <c r="C51" s="185" t="str">
        <f>IF(C$17&gt;=1,"0"," ")</f>
        <v xml:space="preserve"> </v>
      </c>
      <c r="D51" s="186" t="str">
        <f t="shared" ref="D51:AC53" si="6">IF(D$17&gt;=1,"0"," ")</f>
        <v xml:space="preserve"> </v>
      </c>
      <c r="E51" s="186" t="str">
        <f t="shared" si="6"/>
        <v xml:space="preserve"> </v>
      </c>
      <c r="F51" s="186" t="str">
        <f t="shared" si="6"/>
        <v xml:space="preserve"> </v>
      </c>
      <c r="G51" s="186" t="str">
        <f t="shared" si="6"/>
        <v xml:space="preserve"> </v>
      </c>
      <c r="H51" s="186" t="str">
        <f t="shared" si="6"/>
        <v xml:space="preserve"> </v>
      </c>
      <c r="I51" s="186" t="str">
        <f t="shared" si="6"/>
        <v xml:space="preserve"> </v>
      </c>
      <c r="J51" s="186" t="str">
        <f t="shared" si="6"/>
        <v xml:space="preserve"> </v>
      </c>
      <c r="K51" s="186" t="str">
        <f t="shared" si="6"/>
        <v xml:space="preserve"> </v>
      </c>
      <c r="L51" s="186" t="str">
        <f t="shared" si="6"/>
        <v xml:space="preserve"> </v>
      </c>
      <c r="M51" s="186" t="str">
        <f t="shared" si="6"/>
        <v xml:space="preserve"> </v>
      </c>
      <c r="N51" s="186" t="str">
        <f t="shared" si="6"/>
        <v xml:space="preserve"> </v>
      </c>
      <c r="O51" s="186" t="str">
        <f t="shared" si="6"/>
        <v xml:space="preserve"> </v>
      </c>
      <c r="P51" s="186" t="str">
        <f t="shared" si="6"/>
        <v xml:space="preserve"> </v>
      </c>
      <c r="Q51" s="186" t="str">
        <f t="shared" si="6"/>
        <v xml:space="preserve"> </v>
      </c>
      <c r="R51" s="186" t="str">
        <f t="shared" si="6"/>
        <v xml:space="preserve"> </v>
      </c>
      <c r="S51" s="186" t="str">
        <f t="shared" si="6"/>
        <v xml:space="preserve"> </v>
      </c>
      <c r="T51" s="186" t="str">
        <f t="shared" si="6"/>
        <v xml:space="preserve"> </v>
      </c>
      <c r="U51" s="186" t="str">
        <f t="shared" si="6"/>
        <v xml:space="preserve"> </v>
      </c>
      <c r="V51" s="186" t="str">
        <f t="shared" si="6"/>
        <v xml:space="preserve"> </v>
      </c>
      <c r="W51" s="186" t="str">
        <f t="shared" si="6"/>
        <v xml:space="preserve"> </v>
      </c>
      <c r="X51" s="186" t="str">
        <f t="shared" si="6"/>
        <v xml:space="preserve"> </v>
      </c>
      <c r="Y51" s="186" t="str">
        <f t="shared" si="6"/>
        <v xml:space="preserve"> </v>
      </c>
      <c r="Z51" s="186" t="str">
        <f t="shared" si="6"/>
        <v xml:space="preserve"> </v>
      </c>
      <c r="AA51" s="186" t="str">
        <f t="shared" si="6"/>
        <v xml:space="preserve"> </v>
      </c>
      <c r="AB51" s="186" t="str">
        <f t="shared" si="6"/>
        <v xml:space="preserve"> </v>
      </c>
      <c r="AC51" s="186" t="str">
        <f t="shared" si="6"/>
        <v xml:space="preserve"> </v>
      </c>
    </row>
    <row r="52" spans="1:29" ht="18.600000000000001" customHeight="1">
      <c r="A52" s="92" t="s">
        <v>204</v>
      </c>
      <c r="B52" s="89">
        <v>37</v>
      </c>
      <c r="C52" s="185" t="str">
        <f t="shared" ref="C52:R57" si="7">IF(C$17&gt;=1,"0"," ")</f>
        <v xml:space="preserve"> </v>
      </c>
      <c r="D52" s="186" t="str">
        <f t="shared" si="7"/>
        <v xml:space="preserve"> </v>
      </c>
      <c r="E52" s="186" t="str">
        <f t="shared" si="7"/>
        <v xml:space="preserve"> </v>
      </c>
      <c r="F52" s="186" t="str">
        <f t="shared" si="7"/>
        <v xml:space="preserve"> </v>
      </c>
      <c r="G52" s="186" t="str">
        <f t="shared" si="7"/>
        <v xml:space="preserve"> </v>
      </c>
      <c r="H52" s="186" t="str">
        <f t="shared" si="7"/>
        <v xml:space="preserve"> </v>
      </c>
      <c r="I52" s="186" t="str">
        <f t="shared" si="7"/>
        <v xml:space="preserve"> </v>
      </c>
      <c r="J52" s="186" t="str">
        <f t="shared" si="7"/>
        <v xml:space="preserve"> </v>
      </c>
      <c r="K52" s="186" t="str">
        <f t="shared" si="7"/>
        <v xml:space="preserve"> </v>
      </c>
      <c r="L52" s="186" t="str">
        <f t="shared" si="7"/>
        <v xml:space="preserve"> </v>
      </c>
      <c r="M52" s="186" t="str">
        <f t="shared" si="7"/>
        <v xml:space="preserve"> </v>
      </c>
      <c r="N52" s="186" t="str">
        <f t="shared" si="7"/>
        <v xml:space="preserve"> </v>
      </c>
      <c r="O52" s="186" t="str">
        <f t="shared" si="7"/>
        <v xml:space="preserve"> </v>
      </c>
      <c r="P52" s="186" t="str">
        <f t="shared" si="7"/>
        <v xml:space="preserve"> </v>
      </c>
      <c r="Q52" s="186" t="str">
        <f t="shared" si="7"/>
        <v xml:space="preserve"> </v>
      </c>
      <c r="R52" s="186" t="str">
        <f t="shared" si="7"/>
        <v xml:space="preserve"> </v>
      </c>
      <c r="S52" s="186" t="str">
        <f t="shared" si="6"/>
        <v xml:space="preserve"> </v>
      </c>
      <c r="T52" s="186" t="str">
        <f t="shared" si="6"/>
        <v xml:space="preserve"> </v>
      </c>
      <c r="U52" s="186" t="str">
        <f t="shared" si="6"/>
        <v xml:space="preserve"> </v>
      </c>
      <c r="V52" s="186" t="str">
        <f t="shared" si="6"/>
        <v xml:space="preserve"> </v>
      </c>
      <c r="W52" s="186" t="str">
        <f t="shared" si="6"/>
        <v xml:space="preserve"> </v>
      </c>
      <c r="X52" s="186" t="str">
        <f t="shared" si="6"/>
        <v xml:space="preserve"> </v>
      </c>
      <c r="Y52" s="186" t="str">
        <f t="shared" si="6"/>
        <v xml:space="preserve"> </v>
      </c>
      <c r="Z52" s="186" t="str">
        <f t="shared" si="6"/>
        <v xml:space="preserve"> </v>
      </c>
      <c r="AA52" s="186" t="str">
        <f t="shared" si="6"/>
        <v xml:space="preserve"> </v>
      </c>
      <c r="AB52" s="186" t="str">
        <f t="shared" si="6"/>
        <v xml:space="preserve"> </v>
      </c>
      <c r="AC52" s="186" t="str">
        <f t="shared" si="6"/>
        <v xml:space="preserve"> </v>
      </c>
    </row>
    <row r="53" spans="1:29" ht="18.600000000000001" customHeight="1">
      <c r="A53" s="92" t="s">
        <v>205</v>
      </c>
      <c r="B53" s="89">
        <v>38</v>
      </c>
      <c r="C53" s="185" t="str">
        <f t="shared" si="7"/>
        <v xml:space="preserve"> </v>
      </c>
      <c r="D53" s="186" t="str">
        <f t="shared" si="6"/>
        <v xml:space="preserve"> </v>
      </c>
      <c r="E53" s="186" t="str">
        <f t="shared" si="6"/>
        <v xml:space="preserve"> </v>
      </c>
      <c r="F53" s="186" t="str">
        <f t="shared" si="6"/>
        <v xml:space="preserve"> </v>
      </c>
      <c r="G53" s="186" t="str">
        <f t="shared" si="6"/>
        <v xml:space="preserve"> </v>
      </c>
      <c r="H53" s="186" t="str">
        <f t="shared" si="6"/>
        <v xml:space="preserve"> </v>
      </c>
      <c r="I53" s="186" t="str">
        <f t="shared" si="6"/>
        <v xml:space="preserve"> </v>
      </c>
      <c r="J53" s="186" t="str">
        <f t="shared" si="6"/>
        <v xml:space="preserve"> </v>
      </c>
      <c r="K53" s="186" t="str">
        <f t="shared" si="6"/>
        <v xml:space="preserve"> </v>
      </c>
      <c r="L53" s="186" t="str">
        <f t="shared" si="6"/>
        <v xml:space="preserve"> </v>
      </c>
      <c r="M53" s="186" t="str">
        <f t="shared" si="6"/>
        <v xml:space="preserve"> </v>
      </c>
      <c r="N53" s="186" t="str">
        <f t="shared" si="6"/>
        <v xml:space="preserve"> </v>
      </c>
      <c r="O53" s="186" t="str">
        <f t="shared" si="6"/>
        <v xml:space="preserve"> </v>
      </c>
      <c r="P53" s="186" t="str">
        <f t="shared" si="6"/>
        <v xml:space="preserve"> </v>
      </c>
      <c r="Q53" s="186" t="str">
        <f t="shared" si="6"/>
        <v xml:space="preserve"> </v>
      </c>
      <c r="R53" s="186" t="str">
        <f t="shared" si="6"/>
        <v xml:space="preserve"> </v>
      </c>
      <c r="S53" s="186" t="str">
        <f t="shared" si="6"/>
        <v xml:space="preserve"> </v>
      </c>
      <c r="T53" s="186" t="str">
        <f t="shared" si="6"/>
        <v xml:space="preserve"> </v>
      </c>
      <c r="U53" s="186" t="str">
        <f t="shared" si="6"/>
        <v xml:space="preserve"> </v>
      </c>
      <c r="V53" s="186" t="str">
        <f t="shared" si="6"/>
        <v xml:space="preserve"> </v>
      </c>
      <c r="W53" s="186" t="str">
        <f t="shared" si="6"/>
        <v xml:space="preserve"> </v>
      </c>
      <c r="X53" s="186" t="str">
        <f t="shared" si="6"/>
        <v xml:space="preserve"> </v>
      </c>
      <c r="Y53" s="186" t="str">
        <f t="shared" si="6"/>
        <v xml:space="preserve"> </v>
      </c>
      <c r="Z53" s="186" t="str">
        <f t="shared" si="6"/>
        <v xml:space="preserve"> </v>
      </c>
      <c r="AA53" s="186" t="str">
        <f t="shared" si="6"/>
        <v xml:space="preserve"> </v>
      </c>
      <c r="AB53" s="186" t="str">
        <f t="shared" si="6"/>
        <v xml:space="preserve"> </v>
      </c>
      <c r="AC53" s="186" t="str">
        <f t="shared" si="6"/>
        <v xml:space="preserve"> </v>
      </c>
    </row>
    <row r="54" spans="1:29" ht="18.600000000000001" customHeight="1">
      <c r="A54" s="92" t="s">
        <v>206</v>
      </c>
      <c r="B54" s="89">
        <v>39</v>
      </c>
      <c r="C54" s="135"/>
      <c r="D54" s="113"/>
      <c r="E54" s="113"/>
      <c r="F54" s="113"/>
      <c r="G54" s="113"/>
      <c r="H54" s="113"/>
      <c r="I54" s="114"/>
      <c r="J54" s="115"/>
      <c r="K54" s="113"/>
      <c r="L54" s="113"/>
      <c r="M54" s="113"/>
      <c r="N54" s="113"/>
      <c r="O54" s="113"/>
      <c r="P54" s="113"/>
      <c r="Q54" s="135"/>
      <c r="R54" s="113"/>
      <c r="S54" s="113"/>
      <c r="T54" s="113"/>
      <c r="U54" s="113"/>
      <c r="V54" s="113"/>
      <c r="W54" s="113"/>
      <c r="X54" s="150"/>
      <c r="Y54" s="113"/>
      <c r="Z54" s="150"/>
      <c r="AA54" s="145"/>
      <c r="AB54" s="113"/>
      <c r="AC54" s="140"/>
    </row>
    <row r="55" spans="1:29" ht="18.600000000000001" customHeight="1">
      <c r="A55" s="92" t="s">
        <v>207</v>
      </c>
      <c r="B55" s="89">
        <v>40</v>
      </c>
      <c r="C55" s="185" t="str">
        <f t="shared" si="7"/>
        <v xml:space="preserve"> </v>
      </c>
      <c r="D55" s="186" t="str">
        <f t="shared" si="7"/>
        <v xml:space="preserve"> </v>
      </c>
      <c r="E55" s="186" t="str">
        <f t="shared" si="7"/>
        <v xml:space="preserve"> </v>
      </c>
      <c r="F55" s="186" t="str">
        <f t="shared" si="7"/>
        <v xml:space="preserve"> </v>
      </c>
      <c r="G55" s="186" t="str">
        <f t="shared" si="7"/>
        <v xml:space="preserve"> </v>
      </c>
      <c r="H55" s="186" t="str">
        <f t="shared" si="7"/>
        <v xml:space="preserve"> </v>
      </c>
      <c r="I55" s="186" t="str">
        <f t="shared" si="7"/>
        <v xml:space="preserve"> </v>
      </c>
      <c r="J55" s="186" t="str">
        <f t="shared" si="7"/>
        <v xml:space="preserve"> </v>
      </c>
      <c r="K55" s="186" t="str">
        <f t="shared" si="7"/>
        <v xml:space="preserve"> </v>
      </c>
      <c r="L55" s="186" t="str">
        <f t="shared" si="7"/>
        <v xml:space="preserve"> </v>
      </c>
      <c r="M55" s="186" t="str">
        <f t="shared" si="7"/>
        <v xml:space="preserve"> </v>
      </c>
      <c r="N55" s="186" t="str">
        <f t="shared" si="7"/>
        <v xml:space="preserve"> </v>
      </c>
      <c r="O55" s="186" t="str">
        <f t="shared" si="7"/>
        <v xml:space="preserve"> </v>
      </c>
      <c r="P55" s="186" t="str">
        <f t="shared" si="7"/>
        <v xml:space="preserve"> </v>
      </c>
      <c r="Q55" s="186" t="str">
        <f t="shared" si="7"/>
        <v xml:space="preserve"> </v>
      </c>
      <c r="R55" s="186" t="str">
        <f t="shared" si="7"/>
        <v xml:space="preserve"> </v>
      </c>
      <c r="S55" s="186" t="str">
        <f t="shared" ref="D55:AC57" si="8">IF(S$17&gt;=1,"0"," ")</f>
        <v xml:space="preserve"> </v>
      </c>
      <c r="T55" s="186" t="str">
        <f t="shared" si="8"/>
        <v xml:space="preserve"> </v>
      </c>
      <c r="U55" s="186" t="str">
        <f t="shared" si="8"/>
        <v xml:space="preserve"> </v>
      </c>
      <c r="V55" s="186" t="str">
        <f t="shared" si="8"/>
        <v xml:space="preserve"> </v>
      </c>
      <c r="W55" s="186" t="str">
        <f t="shared" si="8"/>
        <v xml:space="preserve"> </v>
      </c>
      <c r="X55" s="186" t="str">
        <f t="shared" si="8"/>
        <v xml:space="preserve"> </v>
      </c>
      <c r="Y55" s="186" t="str">
        <f t="shared" si="8"/>
        <v xml:space="preserve"> </v>
      </c>
      <c r="Z55" s="186" t="str">
        <f t="shared" si="8"/>
        <v xml:space="preserve"> </v>
      </c>
      <c r="AA55" s="186" t="str">
        <f t="shared" si="8"/>
        <v xml:space="preserve"> </v>
      </c>
      <c r="AB55" s="186" t="str">
        <f t="shared" si="8"/>
        <v xml:space="preserve"> </v>
      </c>
      <c r="AC55" s="186" t="str">
        <f t="shared" si="8"/>
        <v xml:space="preserve"> </v>
      </c>
    </row>
    <row r="56" spans="1:29" ht="18.600000000000001" customHeight="1">
      <c r="A56" s="92" t="s">
        <v>208</v>
      </c>
      <c r="B56" s="89">
        <v>41</v>
      </c>
      <c r="C56" s="185" t="str">
        <f t="shared" si="7"/>
        <v xml:space="preserve"> </v>
      </c>
      <c r="D56" s="186" t="str">
        <f t="shared" si="8"/>
        <v xml:space="preserve"> </v>
      </c>
      <c r="E56" s="186" t="str">
        <f t="shared" si="8"/>
        <v xml:space="preserve"> </v>
      </c>
      <c r="F56" s="186" t="str">
        <f t="shared" si="8"/>
        <v xml:space="preserve"> </v>
      </c>
      <c r="G56" s="186" t="str">
        <f t="shared" si="8"/>
        <v xml:space="preserve"> </v>
      </c>
      <c r="H56" s="186" t="str">
        <f t="shared" si="8"/>
        <v xml:space="preserve"> </v>
      </c>
      <c r="I56" s="186" t="str">
        <f t="shared" si="8"/>
        <v xml:space="preserve"> </v>
      </c>
      <c r="J56" s="186" t="str">
        <f t="shared" si="8"/>
        <v xml:space="preserve"> </v>
      </c>
      <c r="K56" s="186" t="str">
        <f t="shared" si="8"/>
        <v xml:space="preserve"> </v>
      </c>
      <c r="L56" s="186" t="str">
        <f t="shared" si="8"/>
        <v xml:space="preserve"> </v>
      </c>
      <c r="M56" s="186" t="str">
        <f t="shared" si="8"/>
        <v xml:space="preserve"> </v>
      </c>
      <c r="N56" s="186" t="str">
        <f t="shared" si="8"/>
        <v xml:space="preserve"> </v>
      </c>
      <c r="O56" s="186" t="str">
        <f t="shared" si="8"/>
        <v xml:space="preserve"> </v>
      </c>
      <c r="P56" s="186" t="str">
        <f t="shared" si="8"/>
        <v xml:space="preserve"> </v>
      </c>
      <c r="Q56" s="186" t="str">
        <f t="shared" si="8"/>
        <v xml:space="preserve"> </v>
      </c>
      <c r="R56" s="186" t="str">
        <f t="shared" si="8"/>
        <v xml:space="preserve"> </v>
      </c>
      <c r="S56" s="186" t="str">
        <f t="shared" si="8"/>
        <v xml:space="preserve"> </v>
      </c>
      <c r="T56" s="186" t="str">
        <f t="shared" si="8"/>
        <v xml:space="preserve"> </v>
      </c>
      <c r="U56" s="186" t="str">
        <f t="shared" si="8"/>
        <v xml:space="preserve"> </v>
      </c>
      <c r="V56" s="186" t="str">
        <f t="shared" si="8"/>
        <v xml:space="preserve"> </v>
      </c>
      <c r="W56" s="186" t="str">
        <f t="shared" si="8"/>
        <v xml:space="preserve"> </v>
      </c>
      <c r="X56" s="186" t="str">
        <f t="shared" si="8"/>
        <v xml:space="preserve"> </v>
      </c>
      <c r="Y56" s="186" t="str">
        <f t="shared" si="8"/>
        <v xml:space="preserve"> </v>
      </c>
      <c r="Z56" s="186" t="str">
        <f t="shared" si="8"/>
        <v xml:space="preserve"> </v>
      </c>
      <c r="AA56" s="186" t="str">
        <f t="shared" si="8"/>
        <v xml:space="preserve"> </v>
      </c>
      <c r="AB56" s="186" t="str">
        <f t="shared" si="8"/>
        <v xml:space="preserve"> </v>
      </c>
      <c r="AC56" s="186" t="str">
        <f t="shared" si="8"/>
        <v xml:space="preserve"> </v>
      </c>
    </row>
    <row r="57" spans="1:29" ht="18.600000000000001" customHeight="1" thickBot="1">
      <c r="A57" s="106" t="s">
        <v>209</v>
      </c>
      <c r="B57" s="89">
        <v>42</v>
      </c>
      <c r="C57" s="185" t="str">
        <f t="shared" si="7"/>
        <v xml:space="preserve"> </v>
      </c>
      <c r="D57" s="186" t="str">
        <f t="shared" si="8"/>
        <v xml:space="preserve"> </v>
      </c>
      <c r="E57" s="186" t="str">
        <f t="shared" si="8"/>
        <v xml:space="preserve"> </v>
      </c>
      <c r="F57" s="186" t="str">
        <f t="shared" si="8"/>
        <v xml:space="preserve"> </v>
      </c>
      <c r="G57" s="186" t="str">
        <f t="shared" si="8"/>
        <v xml:space="preserve"> </v>
      </c>
      <c r="H57" s="186" t="str">
        <f t="shared" si="8"/>
        <v xml:space="preserve"> </v>
      </c>
      <c r="I57" s="186" t="str">
        <f t="shared" si="8"/>
        <v xml:space="preserve"> </v>
      </c>
      <c r="J57" s="186" t="str">
        <f t="shared" si="8"/>
        <v xml:space="preserve"> </v>
      </c>
      <c r="K57" s="186" t="str">
        <f t="shared" si="8"/>
        <v xml:space="preserve"> </v>
      </c>
      <c r="L57" s="186" t="str">
        <f t="shared" si="8"/>
        <v xml:space="preserve"> </v>
      </c>
      <c r="M57" s="186" t="str">
        <f t="shared" si="8"/>
        <v xml:space="preserve"> </v>
      </c>
      <c r="N57" s="186" t="str">
        <f t="shared" si="8"/>
        <v xml:space="preserve"> </v>
      </c>
      <c r="O57" s="186" t="str">
        <f t="shared" si="8"/>
        <v xml:space="preserve"> </v>
      </c>
      <c r="P57" s="186" t="str">
        <f t="shared" si="8"/>
        <v xml:space="preserve"> </v>
      </c>
      <c r="Q57" s="186" t="str">
        <f t="shared" si="8"/>
        <v xml:space="preserve"> </v>
      </c>
      <c r="R57" s="186" t="str">
        <f t="shared" si="8"/>
        <v xml:space="preserve"> </v>
      </c>
      <c r="S57" s="186" t="str">
        <f t="shared" si="8"/>
        <v xml:space="preserve"> </v>
      </c>
      <c r="T57" s="186" t="str">
        <f t="shared" si="8"/>
        <v xml:space="preserve"> </v>
      </c>
      <c r="U57" s="186" t="str">
        <f t="shared" si="8"/>
        <v xml:space="preserve"> </v>
      </c>
      <c r="V57" s="186" t="str">
        <f t="shared" si="8"/>
        <v xml:space="preserve"> </v>
      </c>
      <c r="W57" s="186" t="str">
        <f t="shared" si="8"/>
        <v xml:space="preserve"> </v>
      </c>
      <c r="X57" s="186" t="str">
        <f t="shared" si="8"/>
        <v xml:space="preserve"> </v>
      </c>
      <c r="Y57" s="186" t="str">
        <f t="shared" si="8"/>
        <v xml:space="preserve"> </v>
      </c>
      <c r="Z57" s="186" t="str">
        <f t="shared" si="8"/>
        <v xml:space="preserve"> </v>
      </c>
      <c r="AA57" s="186" t="str">
        <f t="shared" si="8"/>
        <v xml:space="preserve"> </v>
      </c>
      <c r="AB57" s="186" t="str">
        <f t="shared" si="8"/>
        <v xml:space="preserve"> </v>
      </c>
      <c r="AC57" s="186" t="str">
        <f t="shared" si="8"/>
        <v xml:space="preserve"> </v>
      </c>
    </row>
    <row r="58" spans="1:29" ht="18.600000000000001" customHeight="1">
      <c r="A58" s="231" t="s">
        <v>210</v>
      </c>
      <c r="B58" s="221">
        <v>43</v>
      </c>
      <c r="C58" s="200"/>
      <c r="D58" s="197"/>
      <c r="E58" s="197"/>
      <c r="F58" s="197"/>
      <c r="G58" s="197"/>
      <c r="H58" s="197"/>
      <c r="I58" s="223"/>
      <c r="J58" s="208"/>
      <c r="K58" s="197"/>
      <c r="L58" s="197"/>
      <c r="M58" s="197"/>
      <c r="N58" s="197"/>
      <c r="O58" s="197"/>
      <c r="P58" s="197"/>
      <c r="Q58" s="200"/>
      <c r="R58" s="197"/>
      <c r="S58" s="197"/>
      <c r="T58" s="197"/>
      <c r="U58" s="197"/>
      <c r="V58" s="197"/>
      <c r="W58" s="197"/>
      <c r="X58" s="239"/>
      <c r="Y58" s="197"/>
      <c r="Z58" s="239"/>
      <c r="AA58" s="242"/>
      <c r="AB58" s="197"/>
      <c r="AC58" s="234"/>
    </row>
    <row r="59" spans="1:29" ht="18.600000000000001" customHeight="1">
      <c r="A59" s="232"/>
      <c r="B59" s="221"/>
      <c r="C59" s="201"/>
      <c r="D59" s="198"/>
      <c r="E59" s="198"/>
      <c r="F59" s="198"/>
      <c r="G59" s="198"/>
      <c r="H59" s="198"/>
      <c r="I59" s="224"/>
      <c r="J59" s="209"/>
      <c r="K59" s="198"/>
      <c r="L59" s="198"/>
      <c r="M59" s="198"/>
      <c r="N59" s="198"/>
      <c r="O59" s="198"/>
      <c r="P59" s="198"/>
      <c r="Q59" s="201"/>
      <c r="R59" s="198"/>
      <c r="S59" s="198"/>
      <c r="T59" s="198"/>
      <c r="U59" s="198"/>
      <c r="V59" s="198"/>
      <c r="W59" s="198"/>
      <c r="X59" s="240"/>
      <c r="Y59" s="198"/>
      <c r="Z59" s="240"/>
      <c r="AA59" s="243"/>
      <c r="AB59" s="198"/>
      <c r="AC59" s="235"/>
    </row>
    <row r="60" spans="1:29" ht="18.600000000000001" customHeight="1">
      <c r="A60" s="232"/>
      <c r="B60" s="221"/>
      <c r="C60" s="201"/>
      <c r="D60" s="198"/>
      <c r="E60" s="198"/>
      <c r="F60" s="198"/>
      <c r="G60" s="198"/>
      <c r="H60" s="198"/>
      <c r="I60" s="224"/>
      <c r="J60" s="209"/>
      <c r="K60" s="198"/>
      <c r="L60" s="198"/>
      <c r="M60" s="198"/>
      <c r="N60" s="198"/>
      <c r="O60" s="198"/>
      <c r="P60" s="198"/>
      <c r="Q60" s="201"/>
      <c r="R60" s="198"/>
      <c r="S60" s="198"/>
      <c r="T60" s="198"/>
      <c r="U60" s="198"/>
      <c r="V60" s="198"/>
      <c r="W60" s="198"/>
      <c r="X60" s="240"/>
      <c r="Y60" s="198"/>
      <c r="Z60" s="240"/>
      <c r="AA60" s="243"/>
      <c r="AB60" s="198"/>
      <c r="AC60" s="235"/>
    </row>
    <row r="61" spans="1:29" ht="18.600000000000001" customHeight="1">
      <c r="A61" s="232"/>
      <c r="B61" s="221"/>
      <c r="C61" s="201"/>
      <c r="D61" s="198"/>
      <c r="E61" s="198"/>
      <c r="F61" s="198"/>
      <c r="G61" s="198"/>
      <c r="H61" s="198"/>
      <c r="I61" s="224"/>
      <c r="J61" s="209"/>
      <c r="K61" s="198"/>
      <c r="L61" s="198"/>
      <c r="M61" s="198"/>
      <c r="N61" s="198"/>
      <c r="O61" s="198"/>
      <c r="P61" s="198"/>
      <c r="Q61" s="201"/>
      <c r="R61" s="198"/>
      <c r="S61" s="198"/>
      <c r="T61" s="198"/>
      <c r="U61" s="198"/>
      <c r="V61" s="198"/>
      <c r="W61" s="198"/>
      <c r="X61" s="240"/>
      <c r="Y61" s="198"/>
      <c r="Z61" s="240"/>
      <c r="AA61" s="243"/>
      <c r="AB61" s="198"/>
      <c r="AC61" s="235"/>
    </row>
    <row r="62" spans="1:29" ht="18.600000000000001" customHeight="1">
      <c r="A62" s="232"/>
      <c r="B62" s="221"/>
      <c r="C62" s="201"/>
      <c r="D62" s="198"/>
      <c r="E62" s="198"/>
      <c r="F62" s="198"/>
      <c r="G62" s="198"/>
      <c r="H62" s="198"/>
      <c r="I62" s="224"/>
      <c r="J62" s="209"/>
      <c r="K62" s="198"/>
      <c r="L62" s="198"/>
      <c r="M62" s="198"/>
      <c r="N62" s="198"/>
      <c r="O62" s="198"/>
      <c r="P62" s="198"/>
      <c r="Q62" s="201"/>
      <c r="R62" s="198"/>
      <c r="S62" s="198"/>
      <c r="T62" s="198"/>
      <c r="U62" s="198"/>
      <c r="V62" s="198"/>
      <c r="W62" s="198"/>
      <c r="X62" s="240"/>
      <c r="Y62" s="198"/>
      <c r="Z62" s="240"/>
      <c r="AA62" s="243"/>
      <c r="AB62" s="198"/>
      <c r="AC62" s="235"/>
    </row>
    <row r="63" spans="1:29" ht="18.600000000000001" customHeight="1">
      <c r="A63" s="232"/>
      <c r="B63" s="221"/>
      <c r="C63" s="201"/>
      <c r="D63" s="198"/>
      <c r="E63" s="198"/>
      <c r="F63" s="198"/>
      <c r="G63" s="198"/>
      <c r="H63" s="198"/>
      <c r="I63" s="224"/>
      <c r="J63" s="209"/>
      <c r="K63" s="198"/>
      <c r="L63" s="198"/>
      <c r="M63" s="198"/>
      <c r="N63" s="198"/>
      <c r="O63" s="198"/>
      <c r="P63" s="198"/>
      <c r="Q63" s="201"/>
      <c r="R63" s="198"/>
      <c r="S63" s="198"/>
      <c r="T63" s="198"/>
      <c r="U63" s="198"/>
      <c r="V63" s="198"/>
      <c r="W63" s="198"/>
      <c r="X63" s="240"/>
      <c r="Y63" s="198"/>
      <c r="Z63" s="240"/>
      <c r="AA63" s="243"/>
      <c r="AB63" s="198"/>
      <c r="AC63" s="235"/>
    </row>
    <row r="64" spans="1:29" ht="18.75" customHeight="1" thickBot="1">
      <c r="A64" s="233"/>
      <c r="B64" s="222"/>
      <c r="C64" s="202"/>
      <c r="D64" s="199"/>
      <c r="E64" s="199"/>
      <c r="F64" s="199"/>
      <c r="G64" s="199"/>
      <c r="H64" s="199"/>
      <c r="I64" s="225"/>
      <c r="J64" s="210"/>
      <c r="K64" s="199"/>
      <c r="L64" s="199"/>
      <c r="M64" s="199"/>
      <c r="N64" s="199"/>
      <c r="O64" s="199"/>
      <c r="P64" s="199"/>
      <c r="Q64" s="202"/>
      <c r="R64" s="199"/>
      <c r="S64" s="199"/>
      <c r="T64" s="199"/>
      <c r="U64" s="199"/>
      <c r="V64" s="199"/>
      <c r="W64" s="199"/>
      <c r="X64" s="241"/>
      <c r="Y64" s="199"/>
      <c r="Z64" s="241"/>
      <c r="AA64" s="244"/>
      <c r="AB64" s="199"/>
      <c r="AC64" s="236"/>
    </row>
    <row r="65" spans="1:29" ht="18.75" customHeight="1">
      <c r="A65" s="112" t="s">
        <v>600</v>
      </c>
      <c r="B65" s="122"/>
      <c r="C65" s="123"/>
      <c r="D65" s="123"/>
      <c r="E65" s="123"/>
      <c r="F65" s="123"/>
      <c r="G65" s="123"/>
      <c r="H65" s="123"/>
      <c r="I65" s="123"/>
      <c r="J65" s="112" t="s">
        <v>600</v>
      </c>
      <c r="K65" s="122"/>
      <c r="L65" s="123"/>
      <c r="M65" s="123"/>
      <c r="N65" s="123"/>
      <c r="O65" s="123"/>
      <c r="P65" s="123"/>
      <c r="Q65" s="123"/>
      <c r="R65" s="123"/>
      <c r="S65" s="123"/>
      <c r="T65" s="112" t="s">
        <v>600</v>
      </c>
      <c r="U65" s="122"/>
      <c r="V65" s="123"/>
      <c r="W65" s="123"/>
      <c r="X65" s="123"/>
      <c r="Y65" s="123"/>
      <c r="Z65" s="123"/>
    </row>
    <row r="66" spans="1:29" ht="18.75" customHeight="1">
      <c r="A66" s="111" t="s">
        <v>211</v>
      </c>
      <c r="B66" s="15"/>
      <c r="C66" s="15"/>
      <c r="D66" s="15"/>
      <c r="E66" s="15"/>
      <c r="F66" s="15"/>
      <c r="G66" s="15"/>
      <c r="H66" s="15"/>
      <c r="I66" s="15"/>
      <c r="J66" s="111" t="s">
        <v>211</v>
      </c>
      <c r="K66" s="15"/>
      <c r="L66" s="15"/>
      <c r="M66" s="15"/>
      <c r="N66" s="15"/>
      <c r="O66" s="15"/>
      <c r="P66" s="15"/>
      <c r="Q66" s="15"/>
      <c r="R66" s="15"/>
      <c r="S66" s="15"/>
      <c r="T66" s="111" t="s">
        <v>211</v>
      </c>
      <c r="U66" s="15"/>
      <c r="V66" s="15"/>
      <c r="W66" s="15"/>
      <c r="X66" s="15"/>
      <c r="Y66" s="15"/>
      <c r="Z66" s="15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6</v>
      </c>
      <c r="D68" s="94"/>
      <c r="E68" s="94" t="s">
        <v>5</v>
      </c>
      <c r="F68" s="5"/>
      <c r="G68" s="95" t="s">
        <v>48</v>
      </c>
      <c r="H68" s="5"/>
      <c r="I68" s="5"/>
      <c r="J68" s="2"/>
      <c r="K68" s="153"/>
      <c r="L68" s="153"/>
      <c r="M68" s="2"/>
      <c r="N68" s="2"/>
      <c r="O68" s="2"/>
      <c r="P68" s="2"/>
      <c r="Q68" s="4"/>
      <c r="R68" s="154"/>
      <c r="S68" s="1"/>
      <c r="T68" s="2"/>
      <c r="U68" s="153"/>
      <c r="V68" s="153"/>
      <c r="W68" s="2"/>
      <c r="X68" s="2"/>
      <c r="Y68" s="2"/>
      <c r="Z68" s="2"/>
      <c r="AA68" s="4"/>
      <c r="AB68" s="154"/>
      <c r="AC68" s="1"/>
    </row>
    <row r="69" spans="1:29" ht="30">
      <c r="A69" s="28" t="s">
        <v>212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7" t="s">
        <v>178</v>
      </c>
      <c r="B71" s="124">
        <v>11</v>
      </c>
      <c r="C71" s="230" t="s">
        <v>408</v>
      </c>
      <c r="D71" s="230"/>
      <c r="E71" s="230"/>
      <c r="F71" s="230"/>
      <c r="G71" s="230"/>
      <c r="H71" s="230"/>
      <c r="I71" s="230"/>
      <c r="J71" s="130"/>
      <c r="K71" s="68"/>
      <c r="L71" s="129"/>
      <c r="M71" s="10"/>
      <c r="N71" s="10"/>
      <c r="O71" s="10"/>
      <c r="P71" s="10"/>
      <c r="Q71" s="10"/>
      <c r="R71" s="10"/>
      <c r="S71" s="1"/>
      <c r="T71" s="130"/>
      <c r="U71" s="68"/>
      <c r="V71" s="129"/>
      <c r="W71" s="10"/>
      <c r="X71" s="10"/>
      <c r="Y71" s="10"/>
      <c r="Z71" s="10"/>
      <c r="AA71" s="10"/>
      <c r="AB71" s="10"/>
      <c r="AC71" s="1"/>
    </row>
    <row r="72" spans="1:29" ht="18" customHeight="1">
      <c r="C72" s="230"/>
      <c r="D72" s="230"/>
      <c r="E72" s="230"/>
      <c r="F72" s="230"/>
      <c r="G72" s="230"/>
      <c r="H72" s="230"/>
      <c r="I72" s="230"/>
      <c r="S72" s="1"/>
      <c r="AC72" s="1"/>
    </row>
    <row r="73" spans="1:29" ht="18" customHeight="1" thickBot="1">
      <c r="J73" s="130"/>
      <c r="K73" s="68"/>
      <c r="L73" s="237"/>
      <c r="M73" s="237"/>
      <c r="N73" s="237"/>
      <c r="O73" s="237"/>
      <c r="P73" s="237"/>
      <c r="Q73" s="237"/>
      <c r="R73" s="237"/>
      <c r="S73" s="1"/>
      <c r="T73" s="130"/>
      <c r="U73" s="68"/>
      <c r="V73" s="237"/>
      <c r="W73" s="237"/>
      <c r="X73" s="237"/>
      <c r="Y73" s="237"/>
      <c r="Z73" s="237"/>
      <c r="AA73" s="237"/>
      <c r="AB73" s="237"/>
      <c r="AC73" s="1"/>
    </row>
    <row r="74" spans="1:29" ht="18" customHeight="1" thickBot="1">
      <c r="A74" s="127" t="s">
        <v>188</v>
      </c>
      <c r="B74" s="125">
        <v>21</v>
      </c>
      <c r="C74" s="229" t="s">
        <v>213</v>
      </c>
      <c r="D74" s="229"/>
      <c r="E74" s="229"/>
      <c r="F74" s="229"/>
      <c r="G74" s="229"/>
      <c r="H74" s="229"/>
      <c r="I74" s="229"/>
      <c r="L74" s="237"/>
      <c r="M74" s="237"/>
      <c r="N74" s="237"/>
      <c r="O74" s="237"/>
      <c r="P74" s="237"/>
      <c r="Q74" s="237"/>
      <c r="R74" s="237"/>
      <c r="S74" s="1"/>
      <c r="V74" s="237"/>
      <c r="W74" s="237"/>
      <c r="X74" s="237"/>
      <c r="Y74" s="237"/>
      <c r="Z74" s="237"/>
      <c r="AA74" s="237"/>
      <c r="AB74" s="237"/>
      <c r="AC74" s="1"/>
    </row>
    <row r="75" spans="1:29" ht="18" customHeight="1">
      <c r="A75" s="130"/>
      <c r="B75" s="122"/>
      <c r="C75" s="229"/>
      <c r="D75" s="229"/>
      <c r="E75" s="229"/>
      <c r="F75" s="229"/>
      <c r="G75" s="229"/>
      <c r="H75" s="229"/>
      <c r="I75" s="229"/>
      <c r="S75" s="1"/>
      <c r="AC75" s="1"/>
    </row>
    <row r="76" spans="1:29" ht="18" customHeight="1" thickBot="1">
      <c r="C76" s="170"/>
      <c r="D76" s="170"/>
      <c r="E76" s="170"/>
      <c r="F76" s="170"/>
      <c r="G76" s="170"/>
      <c r="H76" s="170"/>
      <c r="I76" s="170"/>
      <c r="J76" s="130"/>
      <c r="K76" s="68"/>
      <c r="L76" s="129"/>
      <c r="M76" s="62"/>
      <c r="N76" s="62"/>
      <c r="O76" s="62"/>
      <c r="P76" s="62"/>
      <c r="Q76" s="62"/>
      <c r="R76" s="62"/>
      <c r="S76" s="1"/>
      <c r="T76" s="130"/>
      <c r="U76" s="68"/>
      <c r="V76" s="129"/>
      <c r="W76" s="62"/>
      <c r="X76" s="62"/>
      <c r="Y76" s="62"/>
      <c r="Z76" s="62"/>
      <c r="AA76" s="62"/>
      <c r="AB76" s="62"/>
      <c r="AC76" s="1"/>
    </row>
    <row r="77" spans="1:29" ht="18" customHeight="1" thickBot="1">
      <c r="A77" s="127" t="s">
        <v>189</v>
      </c>
      <c r="B77" s="125">
        <v>22</v>
      </c>
      <c r="C77" s="229" t="s">
        <v>214</v>
      </c>
      <c r="D77" s="229"/>
      <c r="E77" s="229"/>
      <c r="F77" s="229"/>
      <c r="G77" s="229"/>
      <c r="H77" s="229"/>
      <c r="I77" s="229"/>
      <c r="S77" s="1"/>
      <c r="AC77" s="1"/>
    </row>
    <row r="78" spans="1:29" ht="18" customHeight="1">
      <c r="A78" s="130"/>
      <c r="B78" s="122"/>
      <c r="C78" s="229"/>
      <c r="D78" s="229"/>
      <c r="E78" s="229"/>
      <c r="F78" s="229"/>
      <c r="G78" s="229"/>
      <c r="H78" s="229"/>
      <c r="I78" s="229"/>
      <c r="J78" s="130"/>
      <c r="K78" s="68"/>
      <c r="L78" s="238"/>
      <c r="M78" s="238"/>
      <c r="N78" s="238"/>
      <c r="O78" s="238"/>
      <c r="P78" s="238"/>
      <c r="Q78" s="238"/>
      <c r="R78" s="238"/>
      <c r="S78" s="1"/>
      <c r="T78" s="130"/>
      <c r="U78" s="68"/>
      <c r="V78" s="238"/>
      <c r="W78" s="238"/>
      <c r="X78" s="238"/>
      <c r="Y78" s="238"/>
      <c r="Z78" s="238"/>
      <c r="AA78" s="238"/>
      <c r="AB78" s="238"/>
      <c r="AC78" s="1"/>
    </row>
    <row r="79" spans="1:29" ht="18" customHeight="1" thickBot="1">
      <c r="C79" s="170"/>
      <c r="D79" s="170"/>
      <c r="E79" s="170"/>
      <c r="F79" s="170"/>
      <c r="G79" s="170"/>
      <c r="H79" s="170"/>
      <c r="I79" s="170"/>
      <c r="J79" s="62"/>
      <c r="K79" s="62"/>
      <c r="L79" s="238"/>
      <c r="M79" s="238"/>
      <c r="N79" s="238"/>
      <c r="O79" s="238"/>
      <c r="P79" s="238"/>
      <c r="Q79" s="238"/>
      <c r="R79" s="238"/>
      <c r="S79" s="1"/>
      <c r="T79" s="62"/>
      <c r="U79" s="62"/>
      <c r="V79" s="238"/>
      <c r="W79" s="238"/>
      <c r="X79" s="238"/>
      <c r="Y79" s="238"/>
      <c r="Z79" s="238"/>
      <c r="AA79" s="238"/>
      <c r="AB79" s="238"/>
      <c r="AC79" s="1"/>
    </row>
    <row r="80" spans="1:29" ht="18" customHeight="1" thickBot="1">
      <c r="A80" s="128" t="s">
        <v>202</v>
      </c>
      <c r="B80" s="125">
        <v>35</v>
      </c>
      <c r="C80" s="172" t="s">
        <v>215</v>
      </c>
      <c r="D80" s="171"/>
      <c r="E80" s="171"/>
      <c r="F80" s="171"/>
      <c r="G80" s="171"/>
      <c r="H80" s="171"/>
      <c r="I80" s="171"/>
      <c r="J80" s="62"/>
      <c r="K80" s="62"/>
      <c r="L80" s="238"/>
      <c r="M80" s="238"/>
      <c r="N80" s="238"/>
      <c r="O80" s="238"/>
      <c r="P80" s="238"/>
      <c r="Q80" s="238"/>
      <c r="R80" s="238"/>
      <c r="S80" s="1"/>
      <c r="T80" s="62"/>
      <c r="U80" s="62"/>
      <c r="V80" s="238"/>
      <c r="W80" s="238"/>
      <c r="X80" s="238"/>
      <c r="Y80" s="238"/>
      <c r="Z80" s="238"/>
      <c r="AA80" s="238"/>
      <c r="AB80" s="238"/>
      <c r="AC80" s="1"/>
    </row>
    <row r="81" spans="1:29" ht="18" customHeight="1" thickBot="1">
      <c r="C81" s="170"/>
      <c r="D81" s="170"/>
      <c r="E81" s="170"/>
      <c r="F81" s="170"/>
      <c r="G81" s="170"/>
      <c r="H81" s="170"/>
      <c r="I81" s="170"/>
      <c r="S81" s="1"/>
      <c r="AC81" s="1"/>
    </row>
    <row r="82" spans="1:29" ht="18" customHeight="1" thickBot="1">
      <c r="A82" s="128" t="s">
        <v>210</v>
      </c>
      <c r="B82" s="125">
        <v>43</v>
      </c>
      <c r="C82" s="172" t="s">
        <v>428</v>
      </c>
      <c r="J82" s="130"/>
      <c r="K82" s="122"/>
      <c r="L82" s="229"/>
      <c r="M82" s="229"/>
      <c r="N82" s="229"/>
      <c r="O82" s="229"/>
      <c r="P82" s="229"/>
      <c r="Q82" s="229"/>
      <c r="R82" s="229"/>
      <c r="S82" s="1"/>
      <c r="T82" s="130"/>
      <c r="U82" s="122"/>
      <c r="V82" s="229"/>
      <c r="W82" s="229"/>
      <c r="X82" s="229"/>
      <c r="Y82" s="229"/>
      <c r="Z82" s="229"/>
      <c r="AA82" s="229"/>
      <c r="AB82" s="229"/>
      <c r="AC82" s="1"/>
    </row>
    <row r="83" spans="1:29" ht="18" customHeight="1">
      <c r="J83" s="130"/>
      <c r="K83" s="122"/>
      <c r="L83" s="229"/>
      <c r="M83" s="229"/>
      <c r="N83" s="229"/>
      <c r="O83" s="229"/>
      <c r="P83" s="229"/>
      <c r="Q83" s="229"/>
      <c r="R83" s="229"/>
      <c r="S83" s="1"/>
      <c r="T83" s="130"/>
      <c r="U83" s="122"/>
      <c r="V83" s="229"/>
      <c r="W83" s="229"/>
      <c r="X83" s="229"/>
      <c r="Y83" s="229"/>
      <c r="Z83" s="229"/>
      <c r="AA83" s="229"/>
      <c r="AB83" s="229"/>
      <c r="AC83" s="1"/>
    </row>
    <row r="84" spans="1:29" ht="18" customHeight="1">
      <c r="S84" s="1"/>
      <c r="AC84" s="1"/>
    </row>
    <row r="85" spans="1:29" ht="18" customHeight="1">
      <c r="J85" s="130"/>
      <c r="K85" s="122"/>
      <c r="L85" s="229"/>
      <c r="M85" s="229"/>
      <c r="N85" s="229"/>
      <c r="O85" s="229"/>
      <c r="P85" s="229"/>
      <c r="Q85" s="229"/>
      <c r="R85" s="229"/>
      <c r="S85" s="1"/>
      <c r="T85" s="130"/>
      <c r="U85" s="122"/>
      <c r="V85" s="229"/>
      <c r="W85" s="229"/>
      <c r="X85" s="229"/>
      <c r="Y85" s="229"/>
      <c r="Z85" s="229"/>
      <c r="AA85" s="229"/>
      <c r="AB85" s="229"/>
      <c r="AC85" s="1"/>
    </row>
    <row r="86" spans="1:29" ht="18" customHeight="1">
      <c r="J86" s="130"/>
      <c r="K86" s="122"/>
      <c r="L86" s="229"/>
      <c r="M86" s="229"/>
      <c r="N86" s="229"/>
      <c r="O86" s="229"/>
      <c r="P86" s="229"/>
      <c r="Q86" s="229"/>
      <c r="R86" s="229"/>
      <c r="S86" s="1"/>
      <c r="T86" s="130"/>
      <c r="U86" s="122"/>
      <c r="V86" s="229"/>
      <c r="W86" s="229"/>
      <c r="X86" s="229"/>
      <c r="Y86" s="229"/>
      <c r="Z86" s="229"/>
      <c r="AA86" s="229"/>
      <c r="AB86" s="229"/>
      <c r="AC86" s="1"/>
    </row>
    <row r="87" spans="1:29" ht="18" customHeight="1">
      <c r="S87" s="1"/>
      <c r="AC87" s="1"/>
    </row>
    <row r="88" spans="1:29" ht="18" customHeight="1">
      <c r="J88" s="155"/>
      <c r="K88" s="122"/>
      <c r="L88" s="156"/>
      <c r="M88" s="62"/>
      <c r="N88" s="62"/>
      <c r="O88" s="62"/>
      <c r="P88" s="62"/>
      <c r="Q88" s="62"/>
      <c r="R88" s="62"/>
      <c r="S88" s="1"/>
      <c r="T88" s="155"/>
      <c r="U88" s="122"/>
      <c r="V88" s="156"/>
      <c r="W88" s="62"/>
      <c r="X88" s="62"/>
      <c r="Y88" s="62"/>
      <c r="Z88" s="62"/>
      <c r="AA88" s="62"/>
      <c r="AB88" s="62"/>
      <c r="AC88" s="1"/>
    </row>
    <row r="89" spans="1:29" ht="18" customHeight="1">
      <c r="C89" s="170"/>
      <c r="D89" s="170"/>
      <c r="E89" s="170"/>
      <c r="F89" s="170"/>
      <c r="G89" s="170"/>
      <c r="H89" s="170"/>
      <c r="I89" s="170"/>
      <c r="S89" s="1"/>
      <c r="AC89" s="1"/>
    </row>
    <row r="90" spans="1:29" ht="18" customHeight="1">
      <c r="A90" s="155"/>
      <c r="B90" s="122"/>
      <c r="C90" s="169"/>
      <c r="D90" s="170"/>
      <c r="E90" s="170"/>
      <c r="F90" s="170"/>
      <c r="G90" s="170"/>
      <c r="H90" s="170"/>
      <c r="I90" s="170"/>
      <c r="J90" s="155"/>
      <c r="K90" s="122"/>
      <c r="L90" s="129"/>
      <c r="S90" s="1"/>
      <c r="T90" s="155"/>
      <c r="U90" s="122"/>
      <c r="V90" s="129"/>
      <c r="AC90" s="1"/>
    </row>
    <row r="91" spans="1:29" ht="18" customHeight="1">
      <c r="C91" s="170"/>
      <c r="D91" s="170"/>
      <c r="E91" s="170"/>
      <c r="F91" s="170"/>
      <c r="G91" s="170"/>
      <c r="H91" s="170"/>
      <c r="I91" s="170"/>
      <c r="S91" s="1"/>
      <c r="AC91" s="1"/>
    </row>
    <row r="92" spans="1:29" ht="18" customHeight="1">
      <c r="A92" s="155"/>
      <c r="B92" s="122"/>
      <c r="C92" s="169"/>
      <c r="D92" s="170"/>
      <c r="E92" s="170"/>
      <c r="F92" s="170"/>
      <c r="G92" s="170"/>
      <c r="H92" s="170"/>
      <c r="I92" s="170"/>
      <c r="J92" s="155"/>
      <c r="K92" s="122"/>
      <c r="L92" s="129"/>
      <c r="S92" s="1"/>
      <c r="T92" s="155"/>
      <c r="U92" s="122"/>
      <c r="V92" s="129"/>
      <c r="AC92" s="1"/>
    </row>
    <row r="93" spans="1:29" ht="18" customHeight="1">
      <c r="C93" s="170"/>
      <c r="D93" s="170"/>
      <c r="E93" s="170"/>
      <c r="F93" s="170"/>
      <c r="G93" s="170"/>
      <c r="H93" s="170"/>
      <c r="I93" s="170"/>
      <c r="S93" s="1"/>
      <c r="AC93" s="1"/>
    </row>
    <row r="94" spans="1:29" ht="18" customHeight="1">
      <c r="A94" s="155"/>
      <c r="B94" s="122"/>
      <c r="C94" s="169"/>
      <c r="D94" s="170"/>
      <c r="E94" s="170"/>
      <c r="F94" s="170"/>
      <c r="G94" s="170"/>
      <c r="H94" s="170"/>
      <c r="I94" s="170"/>
      <c r="J94" s="155"/>
      <c r="K94" s="122"/>
      <c r="L94" s="129"/>
      <c r="S94" s="1"/>
      <c r="T94" s="155"/>
      <c r="U94" s="122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6"/>
      <c r="M104" s="126"/>
      <c r="S104" s="1"/>
      <c r="W104" s="12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2" t="s">
        <v>600</v>
      </c>
      <c r="B130" s="122"/>
      <c r="C130" s="123"/>
      <c r="D130" s="123"/>
      <c r="E130" s="123"/>
      <c r="F130" s="123"/>
      <c r="G130" s="123"/>
      <c r="J130" s="112"/>
      <c r="S130" s="1"/>
      <c r="T130" s="112"/>
      <c r="AC130" s="1"/>
    </row>
    <row r="131" spans="1:29" ht="18.75" customHeight="1">
      <c r="A131" s="111" t="s">
        <v>211</v>
      </c>
      <c r="B131" s="15"/>
      <c r="C131" s="15"/>
      <c r="D131" s="15"/>
      <c r="E131" s="15"/>
      <c r="F131" s="15"/>
      <c r="G131" s="15"/>
      <c r="I131" s="110" t="s">
        <v>136</v>
      </c>
      <c r="J131" s="111"/>
      <c r="R131" s="110"/>
      <c r="S131" s="1"/>
      <c r="T131" s="111"/>
      <c r="AB131" s="110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zY6t/MUm6hpAiaNlsj5vcBTODUjfoL7ufroKOMXeazqiAl0Ea3fXNB+1fL03yBaii0r/USIsICU4aqBldn8PMg==" saltValue="6sPeDC1/0nFNklRcSaqJvA==" spinCount="100000" sheet="1" objects="1" scenarios="1"/>
  <mergeCells count="50">
    <mergeCell ref="L82:R83"/>
    <mergeCell ref="L85:R86"/>
    <mergeCell ref="V73:AB74"/>
    <mergeCell ref="V78:AB80"/>
    <mergeCell ref="V82:AB83"/>
    <mergeCell ref="V85:AB86"/>
    <mergeCell ref="C74:I75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U58:U64"/>
    <mergeCell ref="V58:V64"/>
    <mergeCell ref="W58:W64"/>
    <mergeCell ref="Q58:Q64"/>
    <mergeCell ref="R58:R64"/>
    <mergeCell ref="S58:S64"/>
    <mergeCell ref="T58:T64"/>
  </mergeCells>
  <dataValidations count="20">
    <dataValidation operator="greaterThan" allowBlank="1" showInputMessage="1" showErrorMessage="1" error="Zadej celé číslo větší než nula!" sqref="T88 A50:A51 J88 A80 A82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3000000}">
      <formula1>IF(C22="C80F",LamBarF,IF(C22="C80",LamBar,LamBarZ))</formula1>
    </dataValidation>
    <dataValidation type="list" allowBlank="1" showInputMessage="1" showErrorMessage="1" sqref="C24:AC24" xr:uid="{00000000-0002-0000-0000-000014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27" workbookViewId="0">
      <selection activeCell="F52" sqref="F52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1.140625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49</v>
      </c>
      <c r="B1" s="22" t="s">
        <v>50</v>
      </c>
      <c r="C1" s="179" t="s">
        <v>51</v>
      </c>
      <c r="D1" s="195" t="s">
        <v>139</v>
      </c>
      <c r="E1" s="195" t="s">
        <v>378</v>
      </c>
      <c r="F1" s="23" t="s">
        <v>54</v>
      </c>
      <c r="G1" s="23" t="s">
        <v>387</v>
      </c>
      <c r="H1" s="24" t="s">
        <v>31</v>
      </c>
      <c r="I1" s="23" t="s">
        <v>69</v>
      </c>
      <c r="J1" s="178" t="s">
        <v>405</v>
      </c>
      <c r="K1" s="178" t="s">
        <v>404</v>
      </c>
      <c r="L1" s="24" t="s">
        <v>74</v>
      </c>
      <c r="M1" s="24"/>
      <c r="N1" s="24" t="s">
        <v>75</v>
      </c>
      <c r="O1" s="24" t="s">
        <v>84</v>
      </c>
      <c r="P1" s="24" t="s">
        <v>76</v>
      </c>
      <c r="Q1" s="24" t="s">
        <v>85</v>
      </c>
      <c r="R1" s="175" t="s">
        <v>102</v>
      </c>
      <c r="S1" s="24" t="s">
        <v>121</v>
      </c>
      <c r="T1" s="24" t="s">
        <v>411</v>
      </c>
      <c r="U1" s="20" t="s">
        <v>122</v>
      </c>
    </row>
    <row r="2" spans="1:22">
      <c r="A2" s="25" t="s">
        <v>376</v>
      </c>
      <c r="B2" s="26">
        <v>0</v>
      </c>
      <c r="C2" s="26" t="s">
        <v>502</v>
      </c>
      <c r="D2" s="251">
        <v>7016</v>
      </c>
      <c r="E2" s="252" t="s">
        <v>52</v>
      </c>
      <c r="F2" s="16" t="s">
        <v>380</v>
      </c>
      <c r="G2" s="26" t="s">
        <v>58</v>
      </c>
      <c r="H2" s="26" t="s">
        <v>60</v>
      </c>
      <c r="I2" s="26" t="s">
        <v>70</v>
      </c>
      <c r="J2" s="33" t="s">
        <v>73</v>
      </c>
      <c r="K2" s="182">
        <v>1013</v>
      </c>
      <c r="L2" s="46" t="s">
        <v>68</v>
      </c>
      <c r="N2" s="26" t="s">
        <v>406</v>
      </c>
      <c r="O2" s="16">
        <v>1</v>
      </c>
      <c r="P2" s="53" t="s">
        <v>68</v>
      </c>
      <c r="Q2" s="181">
        <v>0</v>
      </c>
      <c r="R2" s="53" t="s">
        <v>68</v>
      </c>
      <c r="S2" s="181" t="s">
        <v>164</v>
      </c>
      <c r="T2" s="181" t="s">
        <v>115</v>
      </c>
      <c r="U2" s="26" t="s">
        <v>334</v>
      </c>
      <c r="V2" s="26"/>
    </row>
    <row r="3" spans="1:22">
      <c r="A3" s="25"/>
      <c r="C3" s="26" t="s">
        <v>137</v>
      </c>
      <c r="D3" s="251">
        <v>7022</v>
      </c>
      <c r="E3" s="252" t="s">
        <v>53</v>
      </c>
      <c r="F3" s="180" t="s">
        <v>379</v>
      </c>
      <c r="G3" s="26">
        <v>0</v>
      </c>
      <c r="H3" s="16" t="s">
        <v>61</v>
      </c>
      <c r="I3" s="26" t="s">
        <v>71</v>
      </c>
      <c r="J3" s="182">
        <v>1013</v>
      </c>
      <c r="K3" s="182">
        <v>1015</v>
      </c>
      <c r="L3" s="182">
        <v>1013</v>
      </c>
      <c r="O3" s="16" t="s">
        <v>32</v>
      </c>
      <c r="P3" s="182">
        <v>1013</v>
      </c>
      <c r="Q3" s="181" t="s">
        <v>86</v>
      </c>
      <c r="R3" s="182">
        <v>1013</v>
      </c>
      <c r="S3" s="181" t="s">
        <v>336</v>
      </c>
      <c r="T3" s="181" t="s">
        <v>116</v>
      </c>
      <c r="U3" s="26" t="s">
        <v>335</v>
      </c>
      <c r="V3" s="26"/>
    </row>
    <row r="4" spans="1:22">
      <c r="A4" s="25"/>
      <c r="C4" s="26" t="s">
        <v>433</v>
      </c>
      <c r="D4" s="251">
        <v>7035</v>
      </c>
      <c r="E4" s="252" t="s">
        <v>506</v>
      </c>
      <c r="F4" s="180" t="s">
        <v>381</v>
      </c>
      <c r="H4" s="16" t="s">
        <v>62</v>
      </c>
      <c r="I4" s="26" t="s">
        <v>72</v>
      </c>
      <c r="J4" s="182">
        <v>1015</v>
      </c>
      <c r="K4" s="182">
        <v>1019</v>
      </c>
      <c r="L4" s="182">
        <v>1015</v>
      </c>
      <c r="O4" s="16" t="s">
        <v>83</v>
      </c>
      <c r="P4" s="182">
        <v>1015</v>
      </c>
      <c r="Q4" s="181" t="s">
        <v>87</v>
      </c>
      <c r="R4" s="182">
        <v>1015</v>
      </c>
      <c r="S4" s="181" t="s">
        <v>159</v>
      </c>
      <c r="T4" s="181" t="s">
        <v>117</v>
      </c>
      <c r="V4" s="26"/>
    </row>
    <row r="5" spans="1:22">
      <c r="A5" s="25"/>
      <c r="C5" s="21"/>
      <c r="D5" s="251" t="s">
        <v>394</v>
      </c>
      <c r="E5" s="252" t="s">
        <v>507</v>
      </c>
      <c r="F5" s="16" t="s">
        <v>382</v>
      </c>
      <c r="H5" s="16" t="s">
        <v>63</v>
      </c>
      <c r="J5" s="182">
        <v>1019</v>
      </c>
      <c r="K5" s="182">
        <v>3004</v>
      </c>
      <c r="L5" s="182">
        <v>1019</v>
      </c>
      <c r="O5" s="16" t="s">
        <v>500</v>
      </c>
      <c r="P5" s="182">
        <v>1019</v>
      </c>
      <c r="Q5" s="181" t="s">
        <v>88</v>
      </c>
      <c r="R5" s="182">
        <v>1019</v>
      </c>
      <c r="S5" s="181" t="s">
        <v>409</v>
      </c>
      <c r="T5" s="181" t="s">
        <v>118</v>
      </c>
      <c r="V5" s="26"/>
    </row>
    <row r="6" spans="1:22">
      <c r="D6" s="251">
        <v>9006</v>
      </c>
      <c r="E6" s="252" t="s">
        <v>133</v>
      </c>
      <c r="H6" s="16" t="s">
        <v>147</v>
      </c>
      <c r="J6" s="182">
        <v>3004</v>
      </c>
      <c r="K6" s="182">
        <v>3005</v>
      </c>
      <c r="L6" s="182">
        <v>3004</v>
      </c>
      <c r="O6" s="16" t="s">
        <v>77</v>
      </c>
      <c r="P6" s="182">
        <v>3004</v>
      </c>
      <c r="Q6" s="181" t="s">
        <v>89</v>
      </c>
      <c r="R6" s="182">
        <v>3004</v>
      </c>
      <c r="S6" s="181" t="s">
        <v>103</v>
      </c>
      <c r="T6" s="181" t="s">
        <v>119</v>
      </c>
      <c r="V6" s="26"/>
    </row>
    <row r="7" spans="1:22">
      <c r="D7" s="251">
        <v>9007</v>
      </c>
      <c r="E7" s="252" t="s">
        <v>153</v>
      </c>
      <c r="G7" s="23" t="s">
        <v>388</v>
      </c>
      <c r="H7" s="16" t="s">
        <v>148</v>
      </c>
      <c r="I7" s="21" t="s">
        <v>439</v>
      </c>
      <c r="J7" s="182">
        <v>3005</v>
      </c>
      <c r="K7" s="182">
        <v>6009</v>
      </c>
      <c r="L7" s="182">
        <v>3005</v>
      </c>
      <c r="O7" s="16" t="s">
        <v>81</v>
      </c>
      <c r="P7" s="182">
        <v>3005</v>
      </c>
      <c r="Q7" s="181" t="s">
        <v>90</v>
      </c>
      <c r="R7" s="182">
        <v>3005</v>
      </c>
      <c r="S7" s="181" t="s">
        <v>104</v>
      </c>
      <c r="T7" s="181" t="s">
        <v>120</v>
      </c>
      <c r="U7" s="26"/>
      <c r="V7" s="26"/>
    </row>
    <row r="8" spans="1:22">
      <c r="A8" s="25"/>
      <c r="D8" s="251">
        <v>9016</v>
      </c>
      <c r="E8" s="252" t="s">
        <v>542</v>
      </c>
      <c r="G8" s="26" t="s">
        <v>59</v>
      </c>
      <c r="H8" s="16" t="s">
        <v>149</v>
      </c>
      <c r="I8" s="26" t="s">
        <v>70</v>
      </c>
      <c r="J8" s="182">
        <v>6009</v>
      </c>
      <c r="K8" s="182">
        <v>7015</v>
      </c>
      <c r="L8" s="182">
        <v>6009</v>
      </c>
      <c r="O8" s="16" t="s">
        <v>146</v>
      </c>
      <c r="P8" s="182">
        <v>6009</v>
      </c>
      <c r="Q8" s="181" t="s">
        <v>429</v>
      </c>
      <c r="R8" s="182">
        <v>6009</v>
      </c>
      <c r="S8" s="181" t="s">
        <v>105</v>
      </c>
      <c r="T8" s="26" t="s">
        <v>426</v>
      </c>
      <c r="V8" s="26"/>
    </row>
    <row r="9" spans="1:22">
      <c r="A9" s="25"/>
      <c r="C9" s="21"/>
      <c r="D9" s="251" t="s">
        <v>123</v>
      </c>
      <c r="E9" s="252" t="s">
        <v>544</v>
      </c>
      <c r="F9" s="27"/>
      <c r="G9" s="26">
        <v>0</v>
      </c>
      <c r="H9" s="16" t="s">
        <v>64</v>
      </c>
      <c r="I9" s="26" t="s">
        <v>71</v>
      </c>
      <c r="J9" s="182">
        <v>7015</v>
      </c>
      <c r="K9" s="182">
        <v>7016</v>
      </c>
      <c r="L9" s="182">
        <v>7015</v>
      </c>
      <c r="O9" s="16" t="s">
        <v>79</v>
      </c>
      <c r="P9" s="182">
        <v>7015</v>
      </c>
      <c r="Q9" s="181" t="s">
        <v>430</v>
      </c>
      <c r="R9" s="182">
        <v>7015</v>
      </c>
      <c r="S9" s="181" t="s">
        <v>106</v>
      </c>
      <c r="T9" s="181">
        <v>0</v>
      </c>
      <c r="V9" s="26"/>
    </row>
    <row r="10" spans="1:22">
      <c r="A10" s="25"/>
      <c r="D10" s="251" t="s">
        <v>457</v>
      </c>
      <c r="E10" s="252" t="s">
        <v>546</v>
      </c>
      <c r="F10" s="27"/>
      <c r="H10" s="16" t="s">
        <v>65</v>
      </c>
      <c r="J10" s="182">
        <v>7016</v>
      </c>
      <c r="K10" s="182" t="s">
        <v>156</v>
      </c>
      <c r="L10" s="182">
        <v>7016</v>
      </c>
      <c r="O10" s="16" t="s">
        <v>78</v>
      </c>
      <c r="P10" s="182">
        <v>7016</v>
      </c>
      <c r="Q10" s="181" t="s">
        <v>91</v>
      </c>
      <c r="R10" s="182">
        <v>7016</v>
      </c>
      <c r="S10" s="181" t="s">
        <v>107</v>
      </c>
      <c r="T10" s="56" t="s">
        <v>11</v>
      </c>
      <c r="V10" s="26"/>
    </row>
    <row r="11" spans="1:22">
      <c r="A11" s="25"/>
      <c r="D11" s="251" t="s">
        <v>11</v>
      </c>
      <c r="E11" s="252" t="s">
        <v>548</v>
      </c>
      <c r="F11" s="27"/>
      <c r="H11" s="16" t="s">
        <v>66</v>
      </c>
      <c r="J11" s="182" t="s">
        <v>156</v>
      </c>
      <c r="K11" s="182" t="s">
        <v>352</v>
      </c>
      <c r="L11" s="182" t="s">
        <v>156</v>
      </c>
      <c r="N11" s="21"/>
      <c r="O11" s="16" t="s">
        <v>80</v>
      </c>
      <c r="P11" s="182" t="s">
        <v>156</v>
      </c>
      <c r="Q11" s="181" t="s">
        <v>92</v>
      </c>
      <c r="R11" s="182" t="s">
        <v>156</v>
      </c>
      <c r="S11" s="181" t="s">
        <v>108</v>
      </c>
      <c r="V11" s="26"/>
    </row>
    <row r="12" spans="1:22">
      <c r="A12" s="25"/>
      <c r="E12" s="252" t="s">
        <v>497</v>
      </c>
      <c r="H12" s="16" t="s">
        <v>516</v>
      </c>
      <c r="J12" s="182" t="s">
        <v>352</v>
      </c>
      <c r="K12" s="182">
        <v>7021</v>
      </c>
      <c r="L12" s="182" t="s">
        <v>352</v>
      </c>
      <c r="O12" s="16" t="s">
        <v>82</v>
      </c>
      <c r="P12" s="182" t="s">
        <v>352</v>
      </c>
      <c r="Q12" s="181" t="s">
        <v>93</v>
      </c>
      <c r="R12" s="182" t="s">
        <v>352</v>
      </c>
      <c r="S12" s="181" t="s">
        <v>109</v>
      </c>
      <c r="V12" s="26"/>
    </row>
    <row r="13" spans="1:22">
      <c r="A13" s="25"/>
      <c r="E13" s="252" t="s">
        <v>496</v>
      </c>
      <c r="H13" s="16" t="s">
        <v>517</v>
      </c>
      <c r="J13" s="182">
        <v>7021</v>
      </c>
      <c r="K13" s="182">
        <v>7022</v>
      </c>
      <c r="L13" s="182">
        <v>7021</v>
      </c>
      <c r="O13" s="16" t="s">
        <v>145</v>
      </c>
      <c r="P13" s="182">
        <v>7021</v>
      </c>
      <c r="Q13" s="181" t="s">
        <v>94</v>
      </c>
      <c r="R13" s="182">
        <v>7021</v>
      </c>
      <c r="S13" s="181" t="s">
        <v>110</v>
      </c>
      <c r="V13" s="26"/>
    </row>
    <row r="14" spans="1:22">
      <c r="A14" s="25"/>
      <c r="C14" s="249" t="s">
        <v>433</v>
      </c>
      <c r="D14" s="250" t="s">
        <v>435</v>
      </c>
      <c r="E14" s="252" t="s">
        <v>495</v>
      </c>
      <c r="H14" s="16" t="s">
        <v>67</v>
      </c>
      <c r="J14" s="182">
        <v>7022</v>
      </c>
      <c r="K14" s="182">
        <v>7024</v>
      </c>
      <c r="L14" s="182">
        <v>7022</v>
      </c>
      <c r="O14" s="16">
        <v>0</v>
      </c>
      <c r="P14" s="182">
        <v>7022</v>
      </c>
      <c r="Q14" s="181" t="s">
        <v>95</v>
      </c>
      <c r="R14" s="182">
        <v>7022</v>
      </c>
      <c r="S14" s="181" t="s">
        <v>111</v>
      </c>
      <c r="V14" s="26"/>
    </row>
    <row r="15" spans="1:22">
      <c r="A15" s="25"/>
      <c r="D15" s="246">
        <v>1013</v>
      </c>
      <c r="E15" s="252" t="s">
        <v>494</v>
      </c>
      <c r="H15" s="16" t="s">
        <v>160</v>
      </c>
      <c r="J15" s="182">
        <v>7024</v>
      </c>
      <c r="K15" s="182">
        <v>7035</v>
      </c>
      <c r="L15" s="182">
        <v>7024</v>
      </c>
      <c r="O15" s="16" t="s">
        <v>134</v>
      </c>
      <c r="P15" s="182">
        <v>7024</v>
      </c>
      <c r="Q15" s="181" t="s">
        <v>96</v>
      </c>
      <c r="R15" s="182">
        <v>7024</v>
      </c>
      <c r="S15" s="181" t="s">
        <v>112</v>
      </c>
      <c r="V15" s="26"/>
    </row>
    <row r="16" spans="1:22">
      <c r="A16" s="25"/>
      <c r="D16" s="193">
        <v>1015</v>
      </c>
      <c r="E16" s="253" t="s">
        <v>498</v>
      </c>
      <c r="H16" s="16" t="s">
        <v>161</v>
      </c>
      <c r="J16" s="182">
        <v>7035</v>
      </c>
      <c r="K16" s="182">
        <v>7037</v>
      </c>
      <c r="L16" s="182">
        <v>7035</v>
      </c>
      <c r="O16" s="16" t="s">
        <v>135</v>
      </c>
      <c r="P16" s="182">
        <v>7035</v>
      </c>
      <c r="Q16" s="181" t="s">
        <v>97</v>
      </c>
      <c r="R16" s="182">
        <v>7035</v>
      </c>
      <c r="S16" s="181" t="s">
        <v>113</v>
      </c>
      <c r="V16" s="26"/>
    </row>
    <row r="17" spans="1:22">
      <c r="A17" s="25"/>
      <c r="D17" s="193">
        <v>1019</v>
      </c>
      <c r="E17" s="253" t="s">
        <v>499</v>
      </c>
      <c r="H17" s="16" t="s">
        <v>162</v>
      </c>
      <c r="J17" s="182">
        <v>7037</v>
      </c>
      <c r="K17" s="182">
        <v>7038</v>
      </c>
      <c r="L17" s="182">
        <v>7037</v>
      </c>
      <c r="O17" s="16" t="s">
        <v>445</v>
      </c>
      <c r="P17" s="182">
        <v>7037</v>
      </c>
      <c r="Q17" s="181" t="s">
        <v>98</v>
      </c>
      <c r="R17" s="182">
        <v>7037</v>
      </c>
      <c r="S17" s="181" t="s">
        <v>114</v>
      </c>
      <c r="V17" s="26"/>
    </row>
    <row r="18" spans="1:22">
      <c r="A18" s="25"/>
      <c r="D18" s="193">
        <v>3004</v>
      </c>
      <c r="E18" s="253" t="s">
        <v>554</v>
      </c>
      <c r="H18" s="26" t="s">
        <v>440</v>
      </c>
      <c r="J18" s="182">
        <v>7038</v>
      </c>
      <c r="K18" s="182">
        <v>7039</v>
      </c>
      <c r="L18" s="182">
        <v>7038</v>
      </c>
      <c r="O18" s="16" t="s">
        <v>447</v>
      </c>
      <c r="P18" s="182">
        <v>7038</v>
      </c>
      <c r="Q18" s="56" t="s">
        <v>99</v>
      </c>
      <c r="R18" s="182">
        <v>7038</v>
      </c>
      <c r="S18" s="26" t="s">
        <v>11</v>
      </c>
      <c r="V18" s="26"/>
    </row>
    <row r="19" spans="1:22">
      <c r="A19" s="25"/>
      <c r="D19" s="193">
        <v>7012</v>
      </c>
      <c r="E19" s="253" t="s">
        <v>556</v>
      </c>
      <c r="H19" s="26" t="s">
        <v>441</v>
      </c>
      <c r="J19" s="182">
        <v>7039</v>
      </c>
      <c r="K19" s="182">
        <v>7040</v>
      </c>
      <c r="L19" s="182">
        <v>7039</v>
      </c>
      <c r="O19" s="16" t="s">
        <v>449</v>
      </c>
      <c r="P19" s="182">
        <v>7039</v>
      </c>
      <c r="Q19" s="56" t="s">
        <v>100</v>
      </c>
      <c r="R19" s="182">
        <v>7039</v>
      </c>
      <c r="S19" s="26">
        <v>0</v>
      </c>
      <c r="V19" s="26"/>
    </row>
    <row r="20" spans="1:22">
      <c r="D20" s="193">
        <v>7016</v>
      </c>
      <c r="E20" s="253" t="s">
        <v>558</v>
      </c>
      <c r="H20" s="26" t="s">
        <v>489</v>
      </c>
      <c r="J20" s="182">
        <v>7040</v>
      </c>
      <c r="K20" s="182">
        <v>7044</v>
      </c>
      <c r="L20" s="182">
        <v>7040</v>
      </c>
      <c r="O20" s="16" t="s">
        <v>451</v>
      </c>
      <c r="P20" s="182">
        <v>7040</v>
      </c>
      <c r="Q20" s="56" t="s">
        <v>101</v>
      </c>
      <c r="R20" s="182">
        <v>7040</v>
      </c>
      <c r="V20" s="26"/>
    </row>
    <row r="21" spans="1:22">
      <c r="D21" s="193" t="s">
        <v>352</v>
      </c>
      <c r="E21" s="253" t="s">
        <v>560</v>
      </c>
      <c r="H21" s="26" t="s">
        <v>490</v>
      </c>
      <c r="J21" s="182">
        <v>7044</v>
      </c>
      <c r="K21" s="182">
        <v>7048</v>
      </c>
      <c r="L21" s="182">
        <v>7044</v>
      </c>
      <c r="O21" s="16" t="s">
        <v>453</v>
      </c>
      <c r="P21" s="182">
        <v>7044</v>
      </c>
      <c r="R21" s="182">
        <v>7044</v>
      </c>
      <c r="V21" s="26"/>
    </row>
    <row r="22" spans="1:22">
      <c r="A22" s="187" t="s">
        <v>505</v>
      </c>
      <c r="D22" s="193" t="s">
        <v>592</v>
      </c>
      <c r="E22" s="253" t="s">
        <v>562</v>
      </c>
      <c r="H22" s="53" t="s">
        <v>480</v>
      </c>
      <c r="J22" s="182">
        <v>7048</v>
      </c>
      <c r="K22" s="182">
        <v>8012</v>
      </c>
      <c r="L22" s="182">
        <v>7048</v>
      </c>
      <c r="O22" s="16" t="s">
        <v>455</v>
      </c>
      <c r="P22" s="182">
        <v>7048</v>
      </c>
      <c r="R22" s="182">
        <v>7048</v>
      </c>
      <c r="V22" s="26"/>
    </row>
    <row r="23" spans="1:22">
      <c r="A23" s="187" t="s">
        <v>515</v>
      </c>
      <c r="D23" s="193">
        <v>7021</v>
      </c>
      <c r="E23" s="253" t="s">
        <v>564</v>
      </c>
      <c r="H23" s="53" t="s">
        <v>483</v>
      </c>
      <c r="J23" s="182">
        <v>8012</v>
      </c>
      <c r="K23" s="182">
        <v>8014</v>
      </c>
      <c r="L23" s="182">
        <v>8012</v>
      </c>
      <c r="P23" s="182">
        <v>8012</v>
      </c>
      <c r="R23" s="182">
        <v>8012</v>
      </c>
      <c r="V23" s="26"/>
    </row>
    <row r="24" spans="1:22">
      <c r="A24" s="25"/>
      <c r="D24" s="193">
        <v>7022</v>
      </c>
      <c r="E24" s="253" t="s">
        <v>566</v>
      </c>
      <c r="H24" s="53" t="s">
        <v>485</v>
      </c>
      <c r="J24" s="182">
        <v>8014</v>
      </c>
      <c r="K24" s="182" t="s">
        <v>391</v>
      </c>
      <c r="L24" s="182">
        <v>8014</v>
      </c>
      <c r="P24" s="182">
        <v>8014</v>
      </c>
      <c r="R24" s="182">
        <v>8014</v>
      </c>
      <c r="V24" s="26"/>
    </row>
    <row r="25" spans="1:22">
      <c r="A25" s="25"/>
      <c r="D25" s="193">
        <v>7035</v>
      </c>
      <c r="E25" s="253" t="s">
        <v>568</v>
      </c>
      <c r="H25" s="53" t="s">
        <v>487</v>
      </c>
      <c r="J25" s="182" t="s">
        <v>391</v>
      </c>
      <c r="K25" s="182" t="s">
        <v>392</v>
      </c>
      <c r="L25" s="182" t="s">
        <v>391</v>
      </c>
      <c r="P25" s="182" t="s">
        <v>391</v>
      </c>
      <c r="R25" s="182" t="s">
        <v>391</v>
      </c>
      <c r="T25" s="25">
        <f>IF(OR(CORNER!C26="1/2C_in",CORNER!C26="1/2C_out"),VedBarVL,Ved0)</f>
        <v>0</v>
      </c>
      <c r="V25" s="26"/>
    </row>
    <row r="26" spans="1:22">
      <c r="A26" s="25"/>
      <c r="D26" s="193">
        <v>7038</v>
      </c>
      <c r="E26" s="253" t="s">
        <v>570</v>
      </c>
      <c r="H26" s="16">
        <v>0</v>
      </c>
      <c r="J26" s="182" t="s">
        <v>392</v>
      </c>
      <c r="K26" s="182">
        <v>8019</v>
      </c>
      <c r="L26" s="182" t="s">
        <v>392</v>
      </c>
      <c r="O26" s="21" t="s">
        <v>132</v>
      </c>
      <c r="P26" s="182" t="s">
        <v>392</v>
      </c>
      <c r="Q26" s="24" t="s">
        <v>415</v>
      </c>
      <c r="R26" s="182" t="s">
        <v>392</v>
      </c>
      <c r="V26" s="26"/>
    </row>
    <row r="27" spans="1:22">
      <c r="A27" s="25"/>
      <c r="D27" s="193">
        <v>7039</v>
      </c>
      <c r="E27" s="253" t="s">
        <v>572</v>
      </c>
      <c r="J27" s="182">
        <v>8019</v>
      </c>
      <c r="K27" s="182" t="s">
        <v>29</v>
      </c>
      <c r="L27" s="182">
        <v>8019</v>
      </c>
      <c r="O27" s="26" t="s">
        <v>412</v>
      </c>
      <c r="P27" s="182">
        <v>8019</v>
      </c>
      <c r="Q27" s="26">
        <v>0</v>
      </c>
      <c r="R27" s="182">
        <v>8019</v>
      </c>
      <c r="V27" s="26"/>
    </row>
    <row r="28" spans="1:22">
      <c r="A28" s="25"/>
      <c r="D28" s="193">
        <v>7048</v>
      </c>
      <c r="E28" s="253" t="s">
        <v>574</v>
      </c>
      <c r="J28" s="182" t="s">
        <v>29</v>
      </c>
      <c r="K28" s="182">
        <v>9004</v>
      </c>
      <c r="L28" s="182" t="s">
        <v>29</v>
      </c>
      <c r="P28" s="182" t="s">
        <v>29</v>
      </c>
      <c r="R28" s="182" t="s">
        <v>29</v>
      </c>
    </row>
    <row r="29" spans="1:22">
      <c r="A29" s="25"/>
      <c r="D29" s="193">
        <v>8014</v>
      </c>
      <c r="E29" s="253" t="s">
        <v>576</v>
      </c>
      <c r="J29" s="182">
        <v>9004</v>
      </c>
      <c r="K29" s="182">
        <v>9005</v>
      </c>
      <c r="L29" s="182">
        <v>9004</v>
      </c>
      <c r="P29" s="182">
        <v>9004</v>
      </c>
      <c r="Q29" s="56"/>
      <c r="R29" s="182">
        <v>9004</v>
      </c>
    </row>
    <row r="30" spans="1:22">
      <c r="A30" s="25"/>
      <c r="D30" s="193">
        <v>8019</v>
      </c>
      <c r="J30" s="182">
        <v>9005</v>
      </c>
      <c r="K30" s="182" t="s">
        <v>394</v>
      </c>
      <c r="L30" s="182">
        <v>9005</v>
      </c>
      <c r="P30" s="182">
        <v>9005</v>
      </c>
      <c r="Q30" s="56"/>
      <c r="R30" s="182">
        <v>9005</v>
      </c>
    </row>
    <row r="31" spans="1:22">
      <c r="A31" s="25"/>
      <c r="D31" s="193" t="s">
        <v>394</v>
      </c>
      <c r="E31" s="12" t="s">
        <v>416</v>
      </c>
      <c r="J31" s="182" t="s">
        <v>394</v>
      </c>
      <c r="K31" s="182" t="s">
        <v>395</v>
      </c>
      <c r="L31" s="182" t="s">
        <v>394</v>
      </c>
      <c r="P31" s="182" t="s">
        <v>394</v>
      </c>
      <c r="Q31" s="56"/>
      <c r="R31" s="182" t="s">
        <v>394</v>
      </c>
    </row>
    <row r="32" spans="1:22">
      <c r="A32" s="25"/>
      <c r="D32" s="193">
        <v>9006</v>
      </c>
      <c r="E32" s="12" t="s">
        <v>417</v>
      </c>
      <c r="J32" s="182" t="s">
        <v>395</v>
      </c>
      <c r="K32" s="182" t="s">
        <v>13</v>
      </c>
      <c r="L32" s="182" t="s">
        <v>395</v>
      </c>
      <c r="O32" s="24"/>
      <c r="P32" s="182" t="s">
        <v>395</v>
      </c>
      <c r="Q32" s="56"/>
      <c r="R32" s="182" t="s">
        <v>395</v>
      </c>
    </row>
    <row r="33" spans="1:18">
      <c r="A33" s="25"/>
      <c r="B33" s="192"/>
      <c r="D33" s="193" t="s">
        <v>353</v>
      </c>
      <c r="E33" s="16"/>
      <c r="J33" s="182" t="s">
        <v>13</v>
      </c>
      <c r="K33" s="182" t="s">
        <v>522</v>
      </c>
      <c r="L33" s="182" t="s">
        <v>13</v>
      </c>
      <c r="P33" s="182" t="s">
        <v>13</v>
      </c>
      <c r="Q33" s="56"/>
      <c r="R33" s="182" t="s">
        <v>13</v>
      </c>
    </row>
    <row r="34" spans="1:18">
      <c r="A34" s="25"/>
      <c r="D34" s="193" t="s">
        <v>594</v>
      </c>
      <c r="E34" s="12" t="s">
        <v>418</v>
      </c>
      <c r="J34" s="182" t="s">
        <v>522</v>
      </c>
      <c r="K34" s="182" t="s">
        <v>353</v>
      </c>
      <c r="L34" s="182" t="s">
        <v>522</v>
      </c>
      <c r="P34" s="182" t="s">
        <v>522</v>
      </c>
      <c r="Q34" s="56"/>
      <c r="R34" s="182" t="s">
        <v>522</v>
      </c>
    </row>
    <row r="35" spans="1:18">
      <c r="A35" s="25"/>
      <c r="D35" s="193">
        <v>9007</v>
      </c>
      <c r="E35" s="12" t="s">
        <v>419</v>
      </c>
      <c r="J35" s="182" t="s">
        <v>353</v>
      </c>
      <c r="K35" s="182">
        <v>9007</v>
      </c>
      <c r="L35" s="182" t="s">
        <v>353</v>
      </c>
      <c r="P35" s="182" t="s">
        <v>353</v>
      </c>
      <c r="Q35" s="56"/>
      <c r="R35" s="182" t="s">
        <v>353</v>
      </c>
    </row>
    <row r="36" spans="1:18">
      <c r="A36" s="25"/>
      <c r="D36" s="193">
        <v>9010</v>
      </c>
      <c r="E36" s="16"/>
      <c r="J36" s="182">
        <v>9007</v>
      </c>
      <c r="K36" s="182" t="s">
        <v>524</v>
      </c>
      <c r="L36" s="182">
        <v>9007</v>
      </c>
      <c r="P36" s="182">
        <v>9007</v>
      </c>
      <c r="Q36" s="56"/>
      <c r="R36" s="182">
        <v>9007</v>
      </c>
    </row>
    <row r="37" spans="1:18">
      <c r="A37" s="25"/>
      <c r="D37" s="193">
        <v>9016</v>
      </c>
      <c r="E37" s="12" t="s">
        <v>420</v>
      </c>
      <c r="J37" s="182" t="s">
        <v>524</v>
      </c>
      <c r="K37" s="182" t="s">
        <v>393</v>
      </c>
      <c r="L37" s="182" t="s">
        <v>524</v>
      </c>
      <c r="P37" s="182" t="s">
        <v>524</v>
      </c>
      <c r="Q37" s="56"/>
      <c r="R37" s="182" t="s">
        <v>524</v>
      </c>
    </row>
    <row r="38" spans="1:18">
      <c r="A38" s="25"/>
      <c r="D38" s="193" t="s">
        <v>437</v>
      </c>
      <c r="E38" s="12" t="s">
        <v>421</v>
      </c>
      <c r="J38" s="182" t="s">
        <v>393</v>
      </c>
      <c r="K38" s="182">
        <v>9010</v>
      </c>
      <c r="L38" s="182" t="s">
        <v>393</v>
      </c>
      <c r="P38" s="182" t="s">
        <v>393</v>
      </c>
      <c r="Q38" s="56"/>
      <c r="R38" s="182" t="s">
        <v>393</v>
      </c>
    </row>
    <row r="39" spans="1:18">
      <c r="A39" s="25"/>
      <c r="D39" s="193" t="s">
        <v>123</v>
      </c>
      <c r="E39" s="16"/>
      <c r="J39" s="182">
        <v>9010</v>
      </c>
      <c r="K39" s="182" t="s">
        <v>389</v>
      </c>
      <c r="L39" s="182">
        <v>9010</v>
      </c>
      <c r="P39" s="182">
        <v>9010</v>
      </c>
      <c r="Q39" s="56"/>
      <c r="R39" s="182">
        <v>9010</v>
      </c>
    </row>
    <row r="40" spans="1:18">
      <c r="A40" s="25"/>
      <c r="D40" s="193" t="s">
        <v>457</v>
      </c>
      <c r="E40" s="12" t="s">
        <v>425</v>
      </c>
      <c r="F40" s="25"/>
      <c r="J40" s="182" t="s">
        <v>389</v>
      </c>
      <c r="K40" s="182" t="s">
        <v>390</v>
      </c>
      <c r="L40" s="182" t="s">
        <v>389</v>
      </c>
      <c r="P40" s="182" t="s">
        <v>389</v>
      </c>
      <c r="Q40" s="56"/>
      <c r="R40" s="182" t="s">
        <v>389</v>
      </c>
    </row>
    <row r="41" spans="1:18">
      <c r="D41" s="193" t="s">
        <v>438</v>
      </c>
      <c r="E41" s="12" t="s">
        <v>424</v>
      </c>
      <c r="F41" s="25"/>
      <c r="J41" s="182" t="s">
        <v>390</v>
      </c>
      <c r="K41" s="182">
        <v>9016</v>
      </c>
      <c r="L41" s="182" t="s">
        <v>390</v>
      </c>
      <c r="P41" s="182" t="s">
        <v>390</v>
      </c>
      <c r="Q41" s="56"/>
      <c r="R41" s="182" t="s">
        <v>390</v>
      </c>
    </row>
    <row r="42" spans="1:18">
      <c r="D42" s="193" t="s">
        <v>163</v>
      </c>
      <c r="J42" s="182">
        <v>9016</v>
      </c>
      <c r="K42" s="182" t="s">
        <v>526</v>
      </c>
      <c r="L42" s="182">
        <v>9016</v>
      </c>
      <c r="P42" s="182">
        <v>9016</v>
      </c>
      <c r="Q42" s="56"/>
      <c r="R42" s="182">
        <v>9016</v>
      </c>
    </row>
    <row r="43" spans="1:18">
      <c r="A43" s="25"/>
      <c r="D43" s="193" t="s">
        <v>11</v>
      </c>
      <c r="J43" s="182" t="s">
        <v>526</v>
      </c>
      <c r="K43" s="182" t="s">
        <v>158</v>
      </c>
      <c r="L43" s="182" t="s">
        <v>526</v>
      </c>
      <c r="P43" s="182" t="s">
        <v>526</v>
      </c>
      <c r="Q43" s="56"/>
      <c r="R43" s="182" t="s">
        <v>526</v>
      </c>
    </row>
    <row r="44" spans="1:18">
      <c r="E44" s="196" t="s">
        <v>436</v>
      </c>
      <c r="F44" s="25"/>
      <c r="J44" s="182" t="s">
        <v>158</v>
      </c>
      <c r="K44" s="182" t="s">
        <v>14</v>
      </c>
      <c r="L44" s="182" t="s">
        <v>158</v>
      </c>
      <c r="P44" s="182" t="s">
        <v>158</v>
      </c>
      <c r="Q44" s="56"/>
      <c r="R44" s="182" t="s">
        <v>158</v>
      </c>
    </row>
    <row r="45" spans="1:18">
      <c r="A45" s="25"/>
      <c r="E45" s="16" t="s">
        <v>52</v>
      </c>
      <c r="J45" s="182" t="s">
        <v>14</v>
      </c>
      <c r="K45" s="182" t="s">
        <v>15</v>
      </c>
      <c r="L45" s="182" t="s">
        <v>14</v>
      </c>
      <c r="P45" s="182" t="s">
        <v>14</v>
      </c>
      <c r="Q45" s="56"/>
      <c r="R45" s="182" t="s">
        <v>14</v>
      </c>
    </row>
    <row r="46" spans="1:18">
      <c r="E46" s="16" t="s">
        <v>53</v>
      </c>
      <c r="J46" s="182" t="s">
        <v>15</v>
      </c>
      <c r="K46" s="182" t="s">
        <v>163</v>
      </c>
      <c r="L46" s="182" t="s">
        <v>15</v>
      </c>
      <c r="P46" s="182" t="s">
        <v>15</v>
      </c>
      <c r="Q46" s="56"/>
      <c r="R46" s="182" t="s">
        <v>15</v>
      </c>
    </row>
    <row r="47" spans="1:18" ht="12.75" customHeight="1">
      <c r="E47" s="26" t="s">
        <v>554</v>
      </c>
      <c r="J47" s="182" t="s">
        <v>163</v>
      </c>
      <c r="K47" s="182" t="s">
        <v>16</v>
      </c>
      <c r="L47" s="182" t="s">
        <v>163</v>
      </c>
      <c r="P47" s="182" t="s">
        <v>163</v>
      </c>
      <c r="Q47" s="56"/>
      <c r="R47" s="182" t="s">
        <v>163</v>
      </c>
    </row>
    <row r="48" spans="1:18">
      <c r="E48" s="26" t="s">
        <v>556</v>
      </c>
      <c r="J48" s="182" t="s">
        <v>16</v>
      </c>
      <c r="K48" s="33" t="s">
        <v>11</v>
      </c>
      <c r="L48" s="182" t="s">
        <v>16</v>
      </c>
      <c r="P48" s="182" t="s">
        <v>16</v>
      </c>
      <c r="Q48" s="56"/>
      <c r="R48" s="182" t="s">
        <v>16</v>
      </c>
    </row>
    <row r="49" spans="3:18">
      <c r="J49" s="33" t="s">
        <v>11</v>
      </c>
      <c r="K49" s="33">
        <v>0</v>
      </c>
      <c r="L49" s="33" t="s">
        <v>11</v>
      </c>
      <c r="P49" s="33" t="s">
        <v>11</v>
      </c>
      <c r="Q49" s="56"/>
      <c r="R49" s="33" t="s">
        <v>11</v>
      </c>
    </row>
    <row r="50" spans="3:18">
      <c r="C50" s="249" t="s">
        <v>502</v>
      </c>
      <c r="D50" s="195" t="s">
        <v>504</v>
      </c>
      <c r="E50" s="196" t="s">
        <v>514</v>
      </c>
      <c r="J50" s="33">
        <v>0</v>
      </c>
      <c r="K50" s="33" t="s">
        <v>17</v>
      </c>
      <c r="L50" s="33" t="s">
        <v>17</v>
      </c>
      <c r="P50" s="33" t="s">
        <v>17</v>
      </c>
      <c r="Q50" s="56"/>
      <c r="R50" s="33" t="s">
        <v>17</v>
      </c>
    </row>
    <row r="51" spans="3:18">
      <c r="D51" s="246">
        <v>1013</v>
      </c>
      <c r="E51" s="252" t="s">
        <v>497</v>
      </c>
      <c r="J51" s="33" t="s">
        <v>17</v>
      </c>
      <c r="K51" s="33" t="s">
        <v>18</v>
      </c>
      <c r="L51" s="33" t="s">
        <v>18</v>
      </c>
      <c r="P51" s="33" t="s">
        <v>18</v>
      </c>
      <c r="Q51" s="56"/>
      <c r="R51" s="33" t="s">
        <v>18</v>
      </c>
    </row>
    <row r="52" spans="3:18">
      <c r="D52" s="193">
        <v>1015</v>
      </c>
      <c r="E52" s="252" t="s">
        <v>496</v>
      </c>
      <c r="J52" s="33" t="s">
        <v>18</v>
      </c>
      <c r="K52" s="33" t="s">
        <v>19</v>
      </c>
      <c r="L52" s="33" t="s">
        <v>19</v>
      </c>
      <c r="P52" s="33" t="s">
        <v>19</v>
      </c>
      <c r="Q52" s="56"/>
      <c r="R52" s="33" t="s">
        <v>19</v>
      </c>
    </row>
    <row r="53" spans="3:18">
      <c r="D53" s="193">
        <v>1019</v>
      </c>
      <c r="E53" s="252" t="s">
        <v>495</v>
      </c>
      <c r="J53" s="33" t="s">
        <v>19</v>
      </c>
      <c r="K53" s="33" t="s">
        <v>20</v>
      </c>
      <c r="L53" s="33" t="s">
        <v>20</v>
      </c>
      <c r="P53" s="33" t="s">
        <v>20</v>
      </c>
      <c r="Q53" s="56"/>
      <c r="R53" s="33" t="s">
        <v>20</v>
      </c>
    </row>
    <row r="54" spans="3:18">
      <c r="D54" s="193">
        <v>3004</v>
      </c>
      <c r="E54" s="252" t="s">
        <v>494</v>
      </c>
      <c r="J54" s="33" t="s">
        <v>20</v>
      </c>
      <c r="K54" s="33" t="s">
        <v>21</v>
      </c>
      <c r="L54" s="33" t="s">
        <v>21</v>
      </c>
      <c r="P54" s="33" t="s">
        <v>21</v>
      </c>
      <c r="Q54" s="56"/>
      <c r="R54" s="33" t="s">
        <v>21</v>
      </c>
    </row>
    <row r="55" spans="3:18">
      <c r="D55" s="193">
        <v>7012</v>
      </c>
      <c r="E55" s="252" t="s">
        <v>499</v>
      </c>
      <c r="J55" s="33" t="s">
        <v>21</v>
      </c>
      <c r="K55" s="33" t="s">
        <v>22</v>
      </c>
      <c r="L55" s="33" t="s">
        <v>22</v>
      </c>
      <c r="P55" s="182" t="s">
        <v>33</v>
      </c>
      <c r="Q55" s="56"/>
      <c r="R55" s="182" t="s">
        <v>33</v>
      </c>
    </row>
    <row r="56" spans="3:18">
      <c r="D56" s="193">
        <v>7016</v>
      </c>
      <c r="E56" s="252" t="s">
        <v>498</v>
      </c>
      <c r="H56" s="178"/>
      <c r="J56" s="33" t="s">
        <v>22</v>
      </c>
      <c r="K56" s="33" t="s">
        <v>23</v>
      </c>
      <c r="L56" s="33" t="s">
        <v>23</v>
      </c>
      <c r="P56" s="182" t="s">
        <v>34</v>
      </c>
      <c r="Q56" s="56"/>
      <c r="R56" s="182" t="s">
        <v>34</v>
      </c>
    </row>
    <row r="57" spans="3:18">
      <c r="D57" s="193" t="s">
        <v>352</v>
      </c>
      <c r="E57" s="252" t="s">
        <v>53</v>
      </c>
      <c r="J57" s="33" t="s">
        <v>23</v>
      </c>
      <c r="K57" s="33" t="s">
        <v>24</v>
      </c>
      <c r="L57" s="33" t="s">
        <v>24</v>
      </c>
      <c r="P57" s="33" t="s">
        <v>22</v>
      </c>
      <c r="Q57" s="56"/>
      <c r="R57" s="33" t="s">
        <v>22</v>
      </c>
    </row>
    <row r="58" spans="3:18">
      <c r="D58" s="193">
        <v>7021</v>
      </c>
      <c r="E58" s="252" t="s">
        <v>506</v>
      </c>
      <c r="J58" s="33" t="s">
        <v>24</v>
      </c>
      <c r="K58" s="33" t="s">
        <v>25</v>
      </c>
      <c r="L58" s="33" t="s">
        <v>25</v>
      </c>
      <c r="P58" s="182" t="s">
        <v>35</v>
      </c>
      <c r="Q58" s="56"/>
      <c r="R58" s="182" t="s">
        <v>35</v>
      </c>
    </row>
    <row r="59" spans="3:18">
      <c r="D59" s="193">
        <v>7022</v>
      </c>
      <c r="E59" s="252" t="s">
        <v>507</v>
      </c>
      <c r="J59" s="33" t="s">
        <v>25</v>
      </c>
      <c r="K59" s="33" t="s">
        <v>26</v>
      </c>
      <c r="L59" s="33" t="s">
        <v>26</v>
      </c>
      <c r="P59" s="33" t="s">
        <v>23</v>
      </c>
      <c r="Q59" s="56"/>
      <c r="R59" s="33" t="s">
        <v>23</v>
      </c>
    </row>
    <row r="60" spans="3:18">
      <c r="D60" s="193">
        <v>7035</v>
      </c>
      <c r="E60" s="252" t="s">
        <v>52</v>
      </c>
      <c r="J60" s="33" t="s">
        <v>26</v>
      </c>
      <c r="K60" s="50" t="s">
        <v>33</v>
      </c>
      <c r="L60" s="50" t="s">
        <v>33</v>
      </c>
      <c r="P60" s="182" t="s">
        <v>36</v>
      </c>
      <c r="R60" s="182" t="s">
        <v>36</v>
      </c>
    </row>
    <row r="61" spans="3:18">
      <c r="D61" s="193">
        <v>7038</v>
      </c>
      <c r="E61" s="252" t="s">
        <v>133</v>
      </c>
      <c r="J61" s="50" t="s">
        <v>33</v>
      </c>
      <c r="K61" s="50" t="s">
        <v>34</v>
      </c>
      <c r="L61" s="50" t="s">
        <v>34</v>
      </c>
      <c r="P61" s="182" t="s">
        <v>37</v>
      </c>
      <c r="R61" s="182" t="s">
        <v>37</v>
      </c>
    </row>
    <row r="62" spans="3:18">
      <c r="D62" s="193">
        <v>7039</v>
      </c>
      <c r="E62" s="252" t="s">
        <v>153</v>
      </c>
      <c r="J62" s="50" t="s">
        <v>34</v>
      </c>
      <c r="K62" s="50" t="s">
        <v>35</v>
      </c>
      <c r="L62" s="50" t="s">
        <v>35</v>
      </c>
      <c r="P62" s="33" t="s">
        <v>24</v>
      </c>
      <c r="R62" s="33" t="s">
        <v>24</v>
      </c>
    </row>
    <row r="63" spans="3:18">
      <c r="D63" s="193">
        <v>7048</v>
      </c>
      <c r="E63" s="252" t="s">
        <v>508</v>
      </c>
      <c r="J63" s="50" t="s">
        <v>35</v>
      </c>
      <c r="K63" s="50" t="s">
        <v>36</v>
      </c>
      <c r="L63" s="50" t="s">
        <v>36</v>
      </c>
      <c r="P63" s="182" t="s">
        <v>38</v>
      </c>
      <c r="R63" s="182" t="s">
        <v>38</v>
      </c>
    </row>
    <row r="64" spans="3:18">
      <c r="D64" s="193">
        <v>8014</v>
      </c>
      <c r="E64" s="252" t="s">
        <v>509</v>
      </c>
      <c r="J64" s="50" t="s">
        <v>36</v>
      </c>
      <c r="K64" s="50" t="s">
        <v>37</v>
      </c>
      <c r="L64" s="50" t="s">
        <v>37</v>
      </c>
      <c r="P64" s="33" t="s">
        <v>25</v>
      </c>
      <c r="R64" s="33" t="s">
        <v>25</v>
      </c>
    </row>
    <row r="65" spans="4:18">
      <c r="D65" s="193">
        <v>8019</v>
      </c>
      <c r="E65" s="252" t="s">
        <v>510</v>
      </c>
      <c r="J65" s="50" t="s">
        <v>37</v>
      </c>
      <c r="K65" s="50" t="s">
        <v>38</v>
      </c>
      <c r="L65" s="50" t="s">
        <v>38</v>
      </c>
      <c r="M65" s="36"/>
      <c r="P65" s="33" t="s">
        <v>26</v>
      </c>
      <c r="R65" s="33" t="s">
        <v>26</v>
      </c>
    </row>
    <row r="66" spans="4:18">
      <c r="D66" s="193" t="s">
        <v>394</v>
      </c>
      <c r="E66" s="252" t="s">
        <v>511</v>
      </c>
      <c r="J66" s="50" t="s">
        <v>38</v>
      </c>
      <c r="K66" s="50" t="s">
        <v>39</v>
      </c>
      <c r="L66" s="50" t="s">
        <v>39</v>
      </c>
      <c r="M66" s="36"/>
      <c r="P66" s="182" t="s">
        <v>39</v>
      </c>
      <c r="R66" s="182" t="s">
        <v>39</v>
      </c>
    </row>
    <row r="67" spans="4:18">
      <c r="D67" s="193">
        <v>9006</v>
      </c>
      <c r="E67" s="252" t="s">
        <v>512</v>
      </c>
      <c r="J67" s="50" t="s">
        <v>39</v>
      </c>
      <c r="K67" s="50" t="s">
        <v>40</v>
      </c>
      <c r="L67" s="50" t="s">
        <v>40</v>
      </c>
      <c r="M67" s="36"/>
      <c r="P67" s="182" t="s">
        <v>40</v>
      </c>
      <c r="R67" s="182" t="s">
        <v>40</v>
      </c>
    </row>
    <row r="68" spans="4:18">
      <c r="D68" s="193" t="s">
        <v>353</v>
      </c>
      <c r="E68" s="252" t="s">
        <v>513</v>
      </c>
      <c r="J68" s="50" t="s">
        <v>40</v>
      </c>
      <c r="K68" s="50" t="s">
        <v>41</v>
      </c>
      <c r="L68" s="50" t="s">
        <v>41</v>
      </c>
      <c r="M68" s="36"/>
      <c r="P68" s="182" t="s">
        <v>41</v>
      </c>
      <c r="R68" s="182" t="s">
        <v>41</v>
      </c>
    </row>
    <row r="69" spans="4:18">
      <c r="D69" s="193">
        <v>9007</v>
      </c>
      <c r="E69" s="254" t="s">
        <v>542</v>
      </c>
      <c r="J69" s="50" t="s">
        <v>41</v>
      </c>
      <c r="K69" s="50" t="s">
        <v>42</v>
      </c>
      <c r="L69" s="50" t="s">
        <v>42</v>
      </c>
      <c r="M69" s="36"/>
      <c r="P69" s="182" t="s">
        <v>42</v>
      </c>
      <c r="R69" s="182" t="s">
        <v>42</v>
      </c>
    </row>
    <row r="70" spans="4:18">
      <c r="D70" s="193">
        <v>9010</v>
      </c>
      <c r="E70" s="254" t="s">
        <v>544</v>
      </c>
      <c r="J70" s="50" t="s">
        <v>42</v>
      </c>
      <c r="K70" s="50" t="s">
        <v>43</v>
      </c>
      <c r="L70" s="50" t="s">
        <v>43</v>
      </c>
      <c r="P70" s="182" t="s">
        <v>43</v>
      </c>
      <c r="R70" s="182" t="s">
        <v>43</v>
      </c>
    </row>
    <row r="71" spans="4:18">
      <c r="D71" s="193">
        <v>9016</v>
      </c>
      <c r="E71" s="254" t="s">
        <v>546</v>
      </c>
      <c r="J71" s="50" t="s">
        <v>43</v>
      </c>
      <c r="K71" s="50" t="s">
        <v>44</v>
      </c>
      <c r="L71" s="50" t="s">
        <v>44</v>
      </c>
      <c r="P71" s="182" t="s">
        <v>44</v>
      </c>
      <c r="R71" s="182" t="s">
        <v>44</v>
      </c>
    </row>
    <row r="72" spans="4:18">
      <c r="D72" s="193" t="s">
        <v>437</v>
      </c>
      <c r="E72" s="254" t="s">
        <v>548</v>
      </c>
      <c r="J72" s="50" t="s">
        <v>44</v>
      </c>
      <c r="K72" s="50" t="s">
        <v>45</v>
      </c>
      <c r="L72" s="50" t="s">
        <v>45</v>
      </c>
      <c r="P72" s="182" t="s">
        <v>45</v>
      </c>
      <c r="R72" s="182" t="s">
        <v>45</v>
      </c>
    </row>
    <row r="73" spans="4:18">
      <c r="D73" s="193" t="s">
        <v>123</v>
      </c>
      <c r="E73" s="254" t="s">
        <v>550</v>
      </c>
      <c r="J73" s="50" t="s">
        <v>45</v>
      </c>
      <c r="K73" s="50" t="s">
        <v>46</v>
      </c>
      <c r="L73" s="50" t="s">
        <v>46</v>
      </c>
      <c r="P73" s="182" t="s">
        <v>46</v>
      </c>
      <c r="R73" s="182" t="s">
        <v>46</v>
      </c>
    </row>
    <row r="74" spans="4:18">
      <c r="D74" s="193" t="s">
        <v>457</v>
      </c>
      <c r="E74" s="254" t="s">
        <v>552</v>
      </c>
      <c r="J74" s="50" t="s">
        <v>46</v>
      </c>
      <c r="K74" s="26" t="s">
        <v>592</v>
      </c>
      <c r="L74" s="26" t="s">
        <v>592</v>
      </c>
      <c r="P74" s="26" t="s">
        <v>592</v>
      </c>
      <c r="R74" s="26" t="s">
        <v>592</v>
      </c>
    </row>
    <row r="75" spans="4:18">
      <c r="D75" s="193" t="s">
        <v>438</v>
      </c>
      <c r="E75" s="255" t="s">
        <v>554</v>
      </c>
      <c r="J75" s="26" t="s">
        <v>592</v>
      </c>
      <c r="K75" s="33" t="s">
        <v>594</v>
      </c>
      <c r="L75" s="33" t="s">
        <v>594</v>
      </c>
      <c r="P75" s="33" t="s">
        <v>594</v>
      </c>
      <c r="R75" s="33" t="s">
        <v>594</v>
      </c>
    </row>
    <row r="76" spans="4:18">
      <c r="D76" s="193" t="s">
        <v>163</v>
      </c>
      <c r="E76" s="253" t="s">
        <v>556</v>
      </c>
      <c r="J76" s="33" t="s">
        <v>594</v>
      </c>
      <c r="K76" s="33">
        <v>7012</v>
      </c>
      <c r="L76" s="33">
        <v>7012</v>
      </c>
      <c r="P76" s="33">
        <v>7012</v>
      </c>
      <c r="R76" s="33">
        <v>7012</v>
      </c>
    </row>
    <row r="77" spans="4:18">
      <c r="D77" s="193" t="s">
        <v>11</v>
      </c>
      <c r="E77" s="253" t="s">
        <v>558</v>
      </c>
      <c r="J77" s="33">
        <v>7012</v>
      </c>
      <c r="K77" s="33" t="s">
        <v>27</v>
      </c>
      <c r="L77" s="33" t="s">
        <v>27</v>
      </c>
      <c r="P77" s="33" t="s">
        <v>27</v>
      </c>
      <c r="R77" s="33" t="s">
        <v>27</v>
      </c>
    </row>
    <row r="78" spans="4:18">
      <c r="E78" s="253" t="s">
        <v>560</v>
      </c>
      <c r="J78" s="33" t="s">
        <v>27</v>
      </c>
      <c r="K78" s="33"/>
      <c r="L78" s="33"/>
    </row>
    <row r="79" spans="4:18">
      <c r="E79" s="253" t="s">
        <v>562</v>
      </c>
      <c r="J79" s="33"/>
      <c r="K79" s="33"/>
      <c r="L79" s="33"/>
    </row>
    <row r="80" spans="4:18">
      <c r="E80" s="253" t="s">
        <v>564</v>
      </c>
      <c r="J80" s="33"/>
      <c r="K80" s="33"/>
      <c r="L80" s="33"/>
    </row>
    <row r="81" spans="1:17">
      <c r="E81" s="253" t="s">
        <v>566</v>
      </c>
      <c r="J81" s="33"/>
      <c r="K81" s="33"/>
      <c r="L81" s="46"/>
    </row>
    <row r="82" spans="1:17">
      <c r="E82" s="253" t="s">
        <v>568</v>
      </c>
      <c r="J82" s="33"/>
      <c r="K82" s="33"/>
      <c r="L82" s="33"/>
    </row>
    <row r="83" spans="1:17">
      <c r="E83" s="253" t="s">
        <v>570</v>
      </c>
      <c r="J83" s="33"/>
      <c r="K83" s="33"/>
      <c r="L83" s="33"/>
    </row>
    <row r="84" spans="1:17">
      <c r="E84" s="253" t="s">
        <v>572</v>
      </c>
      <c r="J84" s="33"/>
      <c r="K84" s="33"/>
      <c r="L84" s="33"/>
      <c r="Q84" s="21"/>
    </row>
    <row r="85" spans="1:17">
      <c r="E85" s="253" t="s">
        <v>574</v>
      </c>
      <c r="J85" s="33"/>
      <c r="K85" s="33"/>
      <c r="L85" s="33"/>
    </row>
    <row r="86" spans="1:17">
      <c r="E86" s="253" t="s">
        <v>576</v>
      </c>
      <c r="J86" s="33"/>
      <c r="K86" s="33"/>
      <c r="L86" s="33"/>
    </row>
    <row r="87" spans="1:17">
      <c r="E87" s="253" t="s">
        <v>578</v>
      </c>
      <c r="J87" s="33"/>
      <c r="K87" s="33"/>
      <c r="L87" s="33"/>
      <c r="Q87" s="24"/>
    </row>
    <row r="88" spans="1:17">
      <c r="E88" s="253" t="s">
        <v>580</v>
      </c>
      <c r="J88" s="33"/>
      <c r="K88" s="33"/>
      <c r="L88" s="33"/>
    </row>
    <row r="89" spans="1:17">
      <c r="E89" s="253" t="s">
        <v>582</v>
      </c>
      <c r="J89" s="33"/>
      <c r="K89" s="33"/>
      <c r="L89" s="33"/>
    </row>
    <row r="90" spans="1:17">
      <c r="E90" s="253" t="s">
        <v>584</v>
      </c>
      <c r="J90" s="33"/>
      <c r="K90" s="33"/>
      <c r="L90" s="33"/>
    </row>
    <row r="91" spans="1:17">
      <c r="E91" s="253" t="s">
        <v>586</v>
      </c>
      <c r="J91" s="33"/>
      <c r="L91" s="33"/>
    </row>
    <row r="92" spans="1:17">
      <c r="A92" s="12" t="s">
        <v>138</v>
      </c>
      <c r="E92" s="253" t="s">
        <v>588</v>
      </c>
      <c r="L92" s="33"/>
    </row>
    <row r="93" spans="1:17">
      <c r="A93" s="12" t="s">
        <v>140</v>
      </c>
      <c r="L93" s="33"/>
    </row>
    <row r="95" spans="1:17" ht="15">
      <c r="A95" s="163" t="s">
        <v>144</v>
      </c>
    </row>
    <row r="97" spans="1:20">
      <c r="T97" s="12" t="s">
        <v>423</v>
      </c>
    </row>
    <row r="98" spans="1:20">
      <c r="A98" s="21"/>
      <c r="T98" s="12" t="s">
        <v>421</v>
      </c>
    </row>
    <row r="99" spans="1:20">
      <c r="A99" s="21"/>
    </row>
    <row r="100" spans="1:20">
      <c r="A100" s="12" t="s">
        <v>357</v>
      </c>
    </row>
    <row r="102" spans="1:20">
      <c r="A102" s="21"/>
      <c r="P102" s="21" t="s">
        <v>141</v>
      </c>
      <c r="R102" s="21" t="s">
        <v>422</v>
      </c>
    </row>
    <row r="103" spans="1:20">
      <c r="A103" s="21"/>
      <c r="P103" s="26">
        <v>0</v>
      </c>
      <c r="R103" s="26">
        <v>0</v>
      </c>
    </row>
    <row r="104" spans="1:20">
      <c r="A104" s="12" t="s">
        <v>358</v>
      </c>
    </row>
    <row r="107" spans="1:20">
      <c r="A107" s="176"/>
    </row>
    <row r="108" spans="1:20">
      <c r="A108" s="25" t="s">
        <v>361</v>
      </c>
    </row>
    <row r="111" spans="1:20">
      <c r="A111" s="21"/>
      <c r="P111" s="24"/>
    </row>
    <row r="112" spans="1:20">
      <c r="A112" s="21"/>
    </row>
    <row r="113" spans="1:17">
      <c r="A113" s="12" t="s">
        <v>359</v>
      </c>
    </row>
    <row r="115" spans="1:17">
      <c r="A115" s="176"/>
    </row>
    <row r="116" spans="1:17">
      <c r="A116" s="25" t="s">
        <v>360</v>
      </c>
    </row>
    <row r="124" spans="1:17">
      <c r="Q124" s="56"/>
    </row>
    <row r="125" spans="1:17">
      <c r="Q125" s="56"/>
    </row>
    <row r="126" spans="1:17">
      <c r="Q126" s="56"/>
    </row>
    <row r="127" spans="1:17">
      <c r="Q127" s="56"/>
    </row>
    <row r="128" spans="1:17">
      <c r="Q128" s="56"/>
    </row>
    <row r="129" spans="17:17">
      <c r="Q129" s="56"/>
    </row>
    <row r="130" spans="17:17">
      <c r="Q130" s="56"/>
    </row>
    <row r="131" spans="17:17">
      <c r="Q131" s="56"/>
    </row>
    <row r="132" spans="17:17">
      <c r="Q132" s="56"/>
    </row>
    <row r="133" spans="17:17">
      <c r="Q133" s="56"/>
    </row>
    <row r="136" spans="17:17">
      <c r="Q136" s="21"/>
    </row>
    <row r="145" spans="17:17">
      <c r="Q145" s="56"/>
    </row>
    <row r="146" spans="17:17">
      <c r="Q146" s="56"/>
    </row>
    <row r="147" spans="17:17">
      <c r="Q147" s="56"/>
    </row>
    <row r="148" spans="17:17">
      <c r="Q148" s="56"/>
    </row>
    <row r="149" spans="17:17">
      <c r="Q149" s="56"/>
    </row>
    <row r="150" spans="17:17">
      <c r="Q150" s="56"/>
    </row>
    <row r="151" spans="17:17">
      <c r="Q151" s="56"/>
    </row>
    <row r="152" spans="17:17">
      <c r="Q152" s="56"/>
    </row>
    <row r="153" spans="17:17">
      <c r="Q153" s="56"/>
    </row>
    <row r="154" spans="17:17">
      <c r="Q154" s="56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41"/>
  <sheetViews>
    <sheetView showGridLines="0" view="pageBreakPreview" zoomScaleNormal="100" zoomScaleSheetLayoutView="100" workbookViewId="0">
      <selection activeCell="A221" sqref="A221:C269"/>
    </sheetView>
  </sheetViews>
  <sheetFormatPr defaultColWidth="9.140625" defaultRowHeight="11.25"/>
  <cols>
    <col min="1" max="1" width="17.140625" style="29" customWidth="1"/>
    <col min="2" max="2" width="43.7109375" style="29" customWidth="1"/>
    <col min="3" max="3" width="68.7109375" style="29" customWidth="1"/>
    <col min="4" max="6" width="9.140625" style="29"/>
    <col min="7" max="7" width="34.140625" style="29" bestFit="1" customWidth="1"/>
    <col min="8" max="9" width="9.140625" style="29"/>
    <col min="10" max="10" width="34.140625" style="29" bestFit="1" customWidth="1"/>
    <col min="11" max="12" width="9.140625" style="29"/>
    <col min="13" max="13" width="33" style="29" bestFit="1" customWidth="1"/>
    <col min="14" max="16384" width="9.140625" style="29"/>
  </cols>
  <sheetData>
    <row r="2" spans="1:3" ht="21.75" customHeight="1">
      <c r="A2" s="28" t="s">
        <v>216</v>
      </c>
    </row>
    <row r="3" spans="1:3" ht="12" customHeight="1">
      <c r="A3" s="28"/>
    </row>
    <row r="4" spans="1:3" ht="13.9" customHeight="1">
      <c r="A4" s="30" t="s">
        <v>217</v>
      </c>
      <c r="B4" s="29" t="s">
        <v>129</v>
      </c>
    </row>
    <row r="5" spans="1:3">
      <c r="A5" s="31" t="s">
        <v>8</v>
      </c>
      <c r="B5" s="31" t="s">
        <v>9</v>
      </c>
      <c r="C5" s="32" t="s">
        <v>10</v>
      </c>
    </row>
    <row r="6" spans="1:3" ht="12.6" customHeight="1">
      <c r="A6" s="17" t="s">
        <v>376</v>
      </c>
      <c r="B6" s="34" t="s">
        <v>375</v>
      </c>
      <c r="C6" s="35"/>
    </row>
    <row r="7" spans="1:3" ht="9" customHeight="1"/>
    <row r="8" spans="1:3" ht="13.9" customHeight="1">
      <c r="A8" s="30" t="s">
        <v>130</v>
      </c>
      <c r="B8" s="29" t="s">
        <v>129</v>
      </c>
    </row>
    <row r="9" spans="1:3">
      <c r="A9" s="31" t="s">
        <v>8</v>
      </c>
      <c r="B9" s="31" t="s">
        <v>9</v>
      </c>
      <c r="C9" s="32" t="s">
        <v>10</v>
      </c>
    </row>
    <row r="10" spans="1:3" ht="12" customHeight="1">
      <c r="A10" s="17" t="s">
        <v>502</v>
      </c>
      <c r="B10" s="34" t="s">
        <v>503</v>
      </c>
      <c r="C10" s="35"/>
    </row>
    <row r="11" spans="1:3" ht="12.6" customHeight="1">
      <c r="A11" s="17" t="s">
        <v>137</v>
      </c>
      <c r="B11" s="34" t="s">
        <v>377</v>
      </c>
      <c r="C11" s="35"/>
    </row>
    <row r="12" spans="1:3" ht="12.6" customHeight="1">
      <c r="A12" s="17" t="s">
        <v>433</v>
      </c>
      <c r="B12" s="34" t="s">
        <v>434</v>
      </c>
      <c r="C12" s="35"/>
    </row>
    <row r="13" spans="1:3" ht="12.6" customHeight="1">
      <c r="A13" s="96"/>
      <c r="B13" s="39"/>
      <c r="C13" s="39"/>
    </row>
    <row r="14" spans="1:3" ht="13.9" customHeight="1">
      <c r="A14" s="30" t="s">
        <v>176</v>
      </c>
    </row>
    <row r="15" spans="1:3">
      <c r="A15" s="31" t="s">
        <v>8</v>
      </c>
      <c r="B15" s="31" t="s">
        <v>9</v>
      </c>
      <c r="C15" s="32" t="s">
        <v>10</v>
      </c>
    </row>
    <row r="16" spans="1:3" ht="12.6" customHeight="1">
      <c r="A16" s="246">
        <v>1013</v>
      </c>
      <c r="B16" s="247" t="s">
        <v>590</v>
      </c>
      <c r="C16" s="35"/>
    </row>
    <row r="17" spans="1:3" ht="12.6" customHeight="1">
      <c r="A17" s="193">
        <v>1015</v>
      </c>
      <c r="B17" s="248" t="s">
        <v>458</v>
      </c>
      <c r="C17" s="35"/>
    </row>
    <row r="18" spans="1:3" ht="12.6" customHeight="1">
      <c r="A18" s="193">
        <v>1019</v>
      </c>
      <c r="B18" s="248" t="s">
        <v>459</v>
      </c>
      <c r="C18" s="35"/>
    </row>
    <row r="19" spans="1:3" ht="12.6" customHeight="1">
      <c r="A19" s="193">
        <v>3004</v>
      </c>
      <c r="B19" s="248" t="s">
        <v>473</v>
      </c>
      <c r="C19" s="35"/>
    </row>
    <row r="20" spans="1:3" ht="12.6" customHeight="1">
      <c r="A20" s="193">
        <v>7012</v>
      </c>
      <c r="B20" s="248" t="s">
        <v>591</v>
      </c>
      <c r="C20" s="35"/>
    </row>
    <row r="21" spans="1:3" ht="12.6" customHeight="1">
      <c r="A21" s="193">
        <v>7016</v>
      </c>
      <c r="B21" s="248" t="s">
        <v>461</v>
      </c>
      <c r="C21" s="35"/>
    </row>
    <row r="22" spans="1:3" ht="12.6" customHeight="1">
      <c r="A22" s="193" t="s">
        <v>352</v>
      </c>
      <c r="B22" s="248" t="s">
        <v>460</v>
      </c>
      <c r="C22" s="35"/>
    </row>
    <row r="23" spans="1:3" ht="12.6" customHeight="1">
      <c r="A23" s="193" t="s">
        <v>592</v>
      </c>
      <c r="B23" s="248" t="s">
        <v>593</v>
      </c>
      <c r="C23" s="35"/>
    </row>
    <row r="24" spans="1:3" ht="12.6" customHeight="1">
      <c r="A24" s="193">
        <v>7021</v>
      </c>
      <c r="B24" s="248" t="s">
        <v>474</v>
      </c>
      <c r="C24" s="35"/>
    </row>
    <row r="25" spans="1:3" ht="12.6" customHeight="1">
      <c r="A25" s="193">
        <v>7022</v>
      </c>
      <c r="B25" s="248" t="s">
        <v>462</v>
      </c>
      <c r="C25" s="35"/>
    </row>
    <row r="26" spans="1:3" ht="12.6" customHeight="1">
      <c r="A26" s="193">
        <v>7035</v>
      </c>
      <c r="B26" s="248" t="s">
        <v>463</v>
      </c>
      <c r="C26" s="35"/>
    </row>
    <row r="27" spans="1:3" ht="12.6" customHeight="1">
      <c r="A27" s="193">
        <v>7038</v>
      </c>
      <c r="B27" s="248" t="s">
        <v>464</v>
      </c>
      <c r="C27" s="35"/>
    </row>
    <row r="28" spans="1:3" ht="12.6" customHeight="1">
      <c r="A28" s="193">
        <v>7039</v>
      </c>
      <c r="B28" s="248" t="s">
        <v>465</v>
      </c>
      <c r="C28" s="35"/>
    </row>
    <row r="29" spans="1:3" ht="12.6" customHeight="1">
      <c r="A29" s="193">
        <v>7048</v>
      </c>
      <c r="B29" s="248" t="s">
        <v>466</v>
      </c>
      <c r="C29" s="35"/>
    </row>
    <row r="30" spans="1:3" ht="12.6" customHeight="1">
      <c r="A30" s="193">
        <v>8014</v>
      </c>
      <c r="B30" s="248" t="s">
        <v>467</v>
      </c>
      <c r="C30" s="35"/>
    </row>
    <row r="31" spans="1:3" ht="12.75">
      <c r="A31" s="193">
        <v>8019</v>
      </c>
      <c r="B31" s="248" t="s">
        <v>475</v>
      </c>
      <c r="C31" s="35"/>
    </row>
    <row r="32" spans="1:3" ht="12.75">
      <c r="A32" s="193" t="s">
        <v>394</v>
      </c>
      <c r="B32" s="248" t="s">
        <v>468</v>
      </c>
      <c r="C32" s="35"/>
    </row>
    <row r="33" spans="1:13" ht="12.75">
      <c r="A33" s="193">
        <v>9006</v>
      </c>
      <c r="B33" s="248" t="s">
        <v>470</v>
      </c>
      <c r="C33" s="44"/>
    </row>
    <row r="34" spans="1:13" ht="12.75">
      <c r="A34" s="193" t="s">
        <v>353</v>
      </c>
      <c r="B34" s="248" t="s">
        <v>469</v>
      </c>
      <c r="C34" s="35"/>
    </row>
    <row r="35" spans="1:13" ht="12.75">
      <c r="A35" s="193" t="s">
        <v>594</v>
      </c>
      <c r="B35" s="248" t="s">
        <v>595</v>
      </c>
      <c r="C35" s="35"/>
    </row>
    <row r="36" spans="1:13" ht="12.75">
      <c r="A36" s="193">
        <v>9007</v>
      </c>
      <c r="B36" s="248" t="s">
        <v>470</v>
      </c>
      <c r="C36" s="35"/>
    </row>
    <row r="37" spans="1:13" ht="12.75">
      <c r="A37" s="193">
        <v>9010</v>
      </c>
      <c r="B37" s="248" t="s">
        <v>471</v>
      </c>
      <c r="C37" s="35"/>
    </row>
    <row r="38" spans="1:13" ht="12.75">
      <c r="A38" s="193">
        <v>9016</v>
      </c>
      <c r="B38" s="248" t="s">
        <v>471</v>
      </c>
      <c r="C38" s="35"/>
    </row>
    <row r="39" spans="1:13" ht="12.75">
      <c r="A39" s="193" t="s">
        <v>437</v>
      </c>
      <c r="B39" s="248" t="s">
        <v>476</v>
      </c>
      <c r="C39" s="35"/>
    </row>
    <row r="40" spans="1:13" ht="12.75">
      <c r="A40" s="193" t="s">
        <v>123</v>
      </c>
      <c r="B40" s="248" t="s">
        <v>477</v>
      </c>
      <c r="C40" s="35"/>
    </row>
    <row r="41" spans="1:13" ht="12.75">
      <c r="A41" s="193" t="s">
        <v>457</v>
      </c>
      <c r="B41" s="248" t="s">
        <v>472</v>
      </c>
      <c r="C41" s="35"/>
    </row>
    <row r="42" spans="1:13" ht="12.75">
      <c r="A42" s="193" t="s">
        <v>438</v>
      </c>
      <c r="B42" s="248" t="s">
        <v>478</v>
      </c>
      <c r="C42" s="35"/>
    </row>
    <row r="43" spans="1:13" ht="12.75">
      <c r="A43" s="193" t="s">
        <v>163</v>
      </c>
      <c r="B43" s="248" t="s">
        <v>479</v>
      </c>
      <c r="C43" s="35"/>
    </row>
    <row r="44" spans="1:13" ht="12.75">
      <c r="A44" s="182" t="s">
        <v>11</v>
      </c>
      <c r="B44" s="35" t="s">
        <v>596</v>
      </c>
      <c r="C44" s="35" t="s">
        <v>218</v>
      </c>
    </row>
    <row r="45" spans="1:13" ht="12.75">
      <c r="A45" s="191"/>
      <c r="B45" s="39"/>
      <c r="C45" s="39"/>
    </row>
    <row r="46" spans="1:13" ht="21" customHeight="1">
      <c r="A46" s="30" t="s">
        <v>177</v>
      </c>
      <c r="F46" s="167"/>
      <c r="M46" s="167"/>
    </row>
    <row r="47" spans="1:13" ht="12.75">
      <c r="A47" s="32" t="s">
        <v>8</v>
      </c>
      <c r="B47" s="32" t="s">
        <v>9</v>
      </c>
      <c r="C47" s="32" t="s">
        <v>10</v>
      </c>
      <c r="F47" s="167"/>
      <c r="M47" s="167"/>
    </row>
    <row r="48" spans="1:13" ht="12.75">
      <c r="A48" s="17" t="s">
        <v>497</v>
      </c>
      <c r="B48" s="17" t="s">
        <v>528</v>
      </c>
      <c r="C48" s="245"/>
      <c r="F48" s="167"/>
      <c r="M48" s="167"/>
    </row>
    <row r="49" spans="1:13" ht="12.75">
      <c r="A49" s="17" t="s">
        <v>496</v>
      </c>
      <c r="B49" s="17" t="s">
        <v>529</v>
      </c>
      <c r="C49" s="245"/>
      <c r="F49" s="167"/>
      <c r="M49" s="167"/>
    </row>
    <row r="50" spans="1:13" ht="12.75">
      <c r="A50" s="17" t="s">
        <v>495</v>
      </c>
      <c r="B50" s="17" t="s">
        <v>530</v>
      </c>
      <c r="C50" s="245"/>
      <c r="F50" s="167"/>
      <c r="M50" s="167"/>
    </row>
    <row r="51" spans="1:13" ht="12.75">
      <c r="A51" s="17" t="s">
        <v>494</v>
      </c>
      <c r="B51" s="17" t="s">
        <v>531</v>
      </c>
      <c r="C51" s="245"/>
      <c r="F51" s="167"/>
      <c r="M51" s="167"/>
    </row>
    <row r="52" spans="1:13" ht="12.75">
      <c r="A52" s="17" t="s">
        <v>499</v>
      </c>
      <c r="B52" s="17" t="s">
        <v>532</v>
      </c>
      <c r="C52" s="245"/>
      <c r="F52" s="167"/>
      <c r="M52" s="167"/>
    </row>
    <row r="53" spans="1:13" ht="12.75">
      <c r="A53" s="17" t="s">
        <v>498</v>
      </c>
      <c r="B53" s="17" t="s">
        <v>533</v>
      </c>
      <c r="C53" s="245"/>
      <c r="F53" s="167"/>
      <c r="M53" s="167"/>
    </row>
    <row r="54" spans="1:13" ht="12.75">
      <c r="A54" s="17" t="s">
        <v>53</v>
      </c>
      <c r="B54" s="17" t="s">
        <v>150</v>
      </c>
      <c r="C54" s="245"/>
      <c r="F54" s="167"/>
      <c r="M54" s="167"/>
    </row>
    <row r="55" spans="1:13" ht="12.75">
      <c r="A55" s="17" t="s">
        <v>506</v>
      </c>
      <c r="B55" s="17" t="s">
        <v>534</v>
      </c>
      <c r="C55" s="245"/>
      <c r="F55" s="167"/>
      <c r="M55" s="167"/>
    </row>
    <row r="56" spans="1:13" ht="12.75">
      <c r="A56" s="17" t="s">
        <v>507</v>
      </c>
      <c r="B56" s="17" t="s">
        <v>535</v>
      </c>
      <c r="C56" s="245"/>
      <c r="F56" s="167"/>
      <c r="M56" s="167"/>
    </row>
    <row r="57" spans="1:13" ht="12.75">
      <c r="A57" s="17" t="s">
        <v>52</v>
      </c>
      <c r="B57" s="17" t="s">
        <v>151</v>
      </c>
      <c r="C57" s="245"/>
      <c r="F57" s="167"/>
      <c r="M57" s="167"/>
    </row>
    <row r="58" spans="1:13" ht="12.75">
      <c r="A58" s="17" t="s">
        <v>133</v>
      </c>
      <c r="B58" s="17" t="s">
        <v>152</v>
      </c>
      <c r="C58" s="245"/>
      <c r="F58" s="167"/>
      <c r="M58" s="167"/>
    </row>
    <row r="59" spans="1:13" ht="12.75">
      <c r="A59" s="17" t="s">
        <v>153</v>
      </c>
      <c r="B59" s="17" t="s">
        <v>154</v>
      </c>
      <c r="C59" s="245"/>
      <c r="F59" s="167"/>
      <c r="M59" s="167"/>
    </row>
    <row r="60" spans="1:13" ht="12.75">
      <c r="A60" s="17" t="s">
        <v>508</v>
      </c>
      <c r="B60" s="17" t="s">
        <v>536</v>
      </c>
      <c r="C60" s="245"/>
      <c r="F60" s="167"/>
      <c r="M60" s="167"/>
    </row>
    <row r="61" spans="1:13" ht="12.75">
      <c r="A61" s="17" t="s">
        <v>509</v>
      </c>
      <c r="B61" s="17" t="s">
        <v>537</v>
      </c>
      <c r="C61" s="245"/>
      <c r="F61" s="167"/>
      <c r="M61" s="167"/>
    </row>
    <row r="62" spans="1:13" ht="12.75">
      <c r="A62" s="17" t="s">
        <v>510</v>
      </c>
      <c r="B62" s="17" t="s">
        <v>538</v>
      </c>
      <c r="C62" s="245"/>
      <c r="F62" s="167"/>
      <c r="M62" s="167"/>
    </row>
    <row r="63" spans="1:13" ht="12.75">
      <c r="A63" s="17" t="s">
        <v>511</v>
      </c>
      <c r="B63" s="17" t="s">
        <v>539</v>
      </c>
      <c r="C63" s="245"/>
      <c r="F63" s="167"/>
      <c r="M63" s="167"/>
    </row>
    <row r="64" spans="1:13" ht="12.75">
      <c r="A64" s="17" t="s">
        <v>512</v>
      </c>
      <c r="B64" s="17" t="s">
        <v>540</v>
      </c>
      <c r="C64" s="245"/>
      <c r="F64" s="167"/>
      <c r="M64" s="167"/>
    </row>
    <row r="65" spans="1:13" ht="12.75">
      <c r="A65" s="17" t="s">
        <v>513</v>
      </c>
      <c r="B65" s="17" t="s">
        <v>541</v>
      </c>
      <c r="C65" s="245"/>
      <c r="F65" s="167"/>
      <c r="M65" s="167"/>
    </row>
    <row r="66" spans="1:13" ht="12.75">
      <c r="A66" s="17" t="s">
        <v>542</v>
      </c>
      <c r="B66" s="17" t="s">
        <v>543</v>
      </c>
      <c r="C66" s="245"/>
      <c r="F66" s="167"/>
      <c r="M66" s="167"/>
    </row>
    <row r="67" spans="1:13" ht="12.75">
      <c r="A67" s="17" t="s">
        <v>544</v>
      </c>
      <c r="B67" s="17" t="s">
        <v>545</v>
      </c>
      <c r="C67" s="245"/>
      <c r="F67" s="167"/>
      <c r="M67" s="167"/>
    </row>
    <row r="68" spans="1:13" ht="12.75">
      <c r="A68" s="17" t="s">
        <v>546</v>
      </c>
      <c r="B68" s="17" t="s">
        <v>547</v>
      </c>
      <c r="C68" s="245"/>
      <c r="F68" s="167"/>
      <c r="M68" s="167"/>
    </row>
    <row r="69" spans="1:13" ht="12.75">
      <c r="A69" s="17" t="s">
        <v>548</v>
      </c>
      <c r="B69" s="17" t="s">
        <v>549</v>
      </c>
      <c r="C69" s="245"/>
      <c r="F69" s="167"/>
      <c r="M69" s="167"/>
    </row>
    <row r="70" spans="1:13" ht="12.75">
      <c r="A70" s="17" t="s">
        <v>550</v>
      </c>
      <c r="B70" s="17" t="s">
        <v>551</v>
      </c>
      <c r="C70" s="245"/>
      <c r="F70" s="167"/>
      <c r="M70" s="167"/>
    </row>
    <row r="71" spans="1:13" ht="12.75">
      <c r="A71" s="17" t="s">
        <v>552</v>
      </c>
      <c r="B71" s="17" t="s">
        <v>553</v>
      </c>
      <c r="C71" s="245"/>
      <c r="F71" s="167"/>
      <c r="M71" s="167"/>
    </row>
    <row r="72" spans="1:13" ht="12.75">
      <c r="A72" s="17" t="s">
        <v>554</v>
      </c>
      <c r="B72" s="17" t="s">
        <v>555</v>
      </c>
      <c r="C72" s="245"/>
      <c r="F72" s="167"/>
      <c r="M72" s="167"/>
    </row>
    <row r="73" spans="1:13" ht="12.75">
      <c r="A73" s="17" t="s">
        <v>556</v>
      </c>
      <c r="B73" s="17" t="s">
        <v>557</v>
      </c>
      <c r="C73" s="245"/>
      <c r="F73" s="167"/>
      <c r="M73" s="167"/>
    </row>
    <row r="74" spans="1:13" ht="12.75">
      <c r="A74" s="17" t="s">
        <v>558</v>
      </c>
      <c r="B74" s="17" t="s">
        <v>559</v>
      </c>
      <c r="C74" s="245"/>
      <c r="F74" s="167"/>
      <c r="M74" s="167"/>
    </row>
    <row r="75" spans="1:13" ht="12.75">
      <c r="A75" s="17" t="s">
        <v>560</v>
      </c>
      <c r="B75" s="17" t="s">
        <v>561</v>
      </c>
      <c r="C75" s="245"/>
      <c r="F75" s="167"/>
      <c r="M75" s="167"/>
    </row>
    <row r="76" spans="1:13" ht="12.75">
      <c r="A76" s="17" t="s">
        <v>562</v>
      </c>
      <c r="B76" s="17" t="s">
        <v>563</v>
      </c>
      <c r="C76" s="245"/>
      <c r="F76" s="167"/>
      <c r="M76" s="167"/>
    </row>
    <row r="77" spans="1:13" ht="12.75">
      <c r="A77" s="17" t="s">
        <v>564</v>
      </c>
      <c r="B77" s="17" t="s">
        <v>565</v>
      </c>
      <c r="C77" s="245"/>
      <c r="F77" s="167"/>
      <c r="M77" s="167"/>
    </row>
    <row r="78" spans="1:13" ht="12.75">
      <c r="A78" s="17" t="s">
        <v>566</v>
      </c>
      <c r="B78" s="17" t="s">
        <v>567</v>
      </c>
      <c r="C78" s="245"/>
      <c r="F78" s="167"/>
      <c r="M78" s="167"/>
    </row>
    <row r="79" spans="1:13" ht="12.75">
      <c r="A79" s="17" t="s">
        <v>568</v>
      </c>
      <c r="B79" s="17" t="s">
        <v>569</v>
      </c>
      <c r="C79" s="245"/>
      <c r="F79" s="167"/>
      <c r="M79" s="167"/>
    </row>
    <row r="80" spans="1:13" ht="12.75">
      <c r="A80" s="17" t="s">
        <v>570</v>
      </c>
      <c r="B80" s="17" t="s">
        <v>571</v>
      </c>
      <c r="C80" s="245"/>
      <c r="F80" s="167"/>
      <c r="M80" s="167"/>
    </row>
    <row r="81" spans="1:14" ht="12.75">
      <c r="A81" s="17" t="s">
        <v>572</v>
      </c>
      <c r="B81" s="17" t="s">
        <v>573</v>
      </c>
      <c r="C81" s="245"/>
      <c r="F81" s="167"/>
      <c r="M81" s="167"/>
    </row>
    <row r="82" spans="1:14" ht="12.75">
      <c r="A82" s="17" t="s">
        <v>574</v>
      </c>
      <c r="B82" s="17" t="s">
        <v>575</v>
      </c>
      <c r="C82" s="245"/>
      <c r="F82" s="167"/>
      <c r="M82" s="167"/>
    </row>
    <row r="83" spans="1:14" ht="12.75">
      <c r="A83" s="17" t="s">
        <v>576</v>
      </c>
      <c r="B83" s="17" t="s">
        <v>577</v>
      </c>
      <c r="C83" s="245"/>
      <c r="F83" s="167"/>
      <c r="M83" s="167"/>
    </row>
    <row r="84" spans="1:14" ht="12.75">
      <c r="A84" s="17" t="s">
        <v>578</v>
      </c>
      <c r="B84" s="17" t="s">
        <v>579</v>
      </c>
      <c r="C84" s="245"/>
      <c r="F84" s="167"/>
      <c r="M84" s="167"/>
    </row>
    <row r="85" spans="1:14" ht="12.75">
      <c r="A85" s="17" t="s">
        <v>580</v>
      </c>
      <c r="B85" s="17" t="s">
        <v>581</v>
      </c>
      <c r="C85" s="245"/>
      <c r="F85" s="167"/>
      <c r="M85" s="167"/>
    </row>
    <row r="86" spans="1:14" ht="12.75">
      <c r="A86" s="17" t="s">
        <v>582</v>
      </c>
      <c r="B86" s="17" t="s">
        <v>583</v>
      </c>
      <c r="C86" s="245"/>
      <c r="F86" s="167"/>
      <c r="M86" s="167"/>
    </row>
    <row r="87" spans="1:14" ht="12.75">
      <c r="A87" s="17" t="s">
        <v>584</v>
      </c>
      <c r="B87" s="17" t="s">
        <v>585</v>
      </c>
      <c r="C87" s="245"/>
      <c r="F87" s="167"/>
      <c r="M87" s="167"/>
    </row>
    <row r="88" spans="1:14" ht="12.75">
      <c r="A88" s="17" t="s">
        <v>586</v>
      </c>
      <c r="B88" s="17" t="s">
        <v>587</v>
      </c>
      <c r="C88" s="245"/>
      <c r="F88" s="167"/>
      <c r="M88" s="167"/>
    </row>
    <row r="89" spans="1:14" ht="12.75">
      <c r="A89" s="17" t="s">
        <v>588</v>
      </c>
      <c r="B89" s="17" t="s">
        <v>589</v>
      </c>
      <c r="C89" s="245"/>
      <c r="F89" s="167"/>
      <c r="M89" s="167"/>
    </row>
    <row r="90" spans="1:14" ht="12.6" customHeight="1">
      <c r="A90" s="167"/>
      <c r="B90" s="167"/>
      <c r="C90" s="39"/>
    </row>
    <row r="91" spans="1:14" ht="21" customHeight="1">
      <c r="A91" s="30" t="s">
        <v>178</v>
      </c>
    </row>
    <row r="92" spans="1:14">
      <c r="A92" s="32" t="s">
        <v>8</v>
      </c>
      <c r="B92" s="32" t="s">
        <v>9</v>
      </c>
      <c r="C92" s="32" t="s">
        <v>10</v>
      </c>
    </row>
    <row r="93" spans="1:14" ht="12.75">
      <c r="A93" s="97" t="s">
        <v>380</v>
      </c>
      <c r="B93" s="42" t="s">
        <v>383</v>
      </c>
      <c r="C93" s="44"/>
    </row>
    <row r="94" spans="1:14" ht="12" customHeight="1">
      <c r="A94" s="98" t="s">
        <v>379</v>
      </c>
      <c r="B94" s="43" t="s">
        <v>384</v>
      </c>
      <c r="C94" s="44"/>
    </row>
    <row r="95" spans="1:14" ht="12" customHeight="1">
      <c r="A95" s="98" t="s">
        <v>381</v>
      </c>
      <c r="B95" s="42" t="s">
        <v>385</v>
      </c>
      <c r="C95" s="44"/>
    </row>
    <row r="96" spans="1:14" ht="12" customHeight="1">
      <c r="A96" s="97" t="s">
        <v>382</v>
      </c>
      <c r="B96" s="43" t="s">
        <v>386</v>
      </c>
      <c r="C96" s="44"/>
      <c r="G96" s="163"/>
      <c r="M96"/>
      <c r="N96"/>
    </row>
    <row r="97" spans="1:4" ht="13.5" customHeight="1">
      <c r="A97" s="16"/>
      <c r="B97" s="45"/>
    </row>
    <row r="98" spans="1:4" ht="21" customHeight="1">
      <c r="A98" s="30" t="s">
        <v>179</v>
      </c>
    </row>
    <row r="99" spans="1:4" s="41" customFormat="1">
      <c r="A99" s="40" t="s">
        <v>8</v>
      </c>
      <c r="B99" s="40" t="s">
        <v>9</v>
      </c>
      <c r="C99" s="32" t="s">
        <v>10</v>
      </c>
    </row>
    <row r="100" spans="1:4" s="41" customFormat="1" ht="12.6" customHeight="1">
      <c r="A100" s="33" t="s">
        <v>58</v>
      </c>
      <c r="B100" s="42" t="s">
        <v>219</v>
      </c>
      <c r="C100" s="43"/>
      <c r="D100" s="36"/>
    </row>
    <row r="101" spans="1:4" s="41" customFormat="1" ht="12.6" customHeight="1">
      <c r="A101" s="33" t="s">
        <v>59</v>
      </c>
      <c r="B101" s="42" t="s">
        <v>131</v>
      </c>
      <c r="C101" s="43"/>
      <c r="D101" s="36"/>
    </row>
    <row r="102" spans="1:4" ht="12.75">
      <c r="A102" s="33">
        <v>0</v>
      </c>
      <c r="B102" s="42" t="s">
        <v>220</v>
      </c>
      <c r="C102" s="34"/>
      <c r="D102" s="36"/>
    </row>
    <row r="103" spans="1:4" ht="12.75">
      <c r="A103" s="36"/>
      <c r="B103" s="45"/>
      <c r="C103" s="38"/>
      <c r="D103" s="36"/>
    </row>
    <row r="104" spans="1:4" ht="21" customHeight="1">
      <c r="A104" s="30" t="s">
        <v>180</v>
      </c>
    </row>
    <row r="105" spans="1:4" s="41" customFormat="1">
      <c r="A105" s="40" t="s">
        <v>8</v>
      </c>
      <c r="B105" s="40" t="s">
        <v>9</v>
      </c>
      <c r="C105" s="32" t="s">
        <v>10</v>
      </c>
    </row>
    <row r="106" spans="1:4" s="174" customFormat="1" ht="12.75">
      <c r="A106" s="97" t="s">
        <v>60</v>
      </c>
      <c r="B106" s="173" t="s">
        <v>338</v>
      </c>
      <c r="C106" s="43" t="s">
        <v>124</v>
      </c>
    </row>
    <row r="107" spans="1:4" s="174" customFormat="1" ht="12.75">
      <c r="A107" s="97" t="s">
        <v>61</v>
      </c>
      <c r="B107" s="173" t="s">
        <v>339</v>
      </c>
      <c r="C107" s="43" t="s">
        <v>124</v>
      </c>
    </row>
    <row r="108" spans="1:4" s="174" customFormat="1" ht="12.75">
      <c r="A108" s="97" t="s">
        <v>62</v>
      </c>
      <c r="B108" s="173" t="s">
        <v>340</v>
      </c>
      <c r="C108" s="43" t="s">
        <v>124</v>
      </c>
    </row>
    <row r="109" spans="1:4" s="174" customFormat="1" ht="12.75">
      <c r="A109" s="97" t="s">
        <v>63</v>
      </c>
      <c r="B109" s="173" t="s">
        <v>341</v>
      </c>
      <c r="C109" s="43" t="s">
        <v>124</v>
      </c>
    </row>
    <row r="110" spans="1:4" s="41" customFormat="1" ht="12.75">
      <c r="A110" s="97" t="s">
        <v>147</v>
      </c>
      <c r="B110" s="173" t="s">
        <v>342</v>
      </c>
      <c r="C110" s="43" t="s">
        <v>124</v>
      </c>
    </row>
    <row r="111" spans="1:4" s="41" customFormat="1" ht="12.75">
      <c r="A111" s="97" t="s">
        <v>148</v>
      </c>
      <c r="B111" s="173" t="s">
        <v>343</v>
      </c>
      <c r="C111" s="43" t="s">
        <v>124</v>
      </c>
    </row>
    <row r="112" spans="1:4" s="41" customFormat="1" ht="12.75">
      <c r="A112" s="97" t="s">
        <v>149</v>
      </c>
      <c r="B112" s="173" t="s">
        <v>344</v>
      </c>
      <c r="C112" s="43" t="s">
        <v>124</v>
      </c>
    </row>
    <row r="113" spans="1:4" s="41" customFormat="1" ht="12.6" customHeight="1">
      <c r="A113" s="97" t="s">
        <v>64</v>
      </c>
      <c r="B113" s="173" t="s">
        <v>345</v>
      </c>
      <c r="C113" s="43" t="s">
        <v>125</v>
      </c>
      <c r="D113" s="36"/>
    </row>
    <row r="114" spans="1:4" s="41" customFormat="1" ht="12.6" customHeight="1">
      <c r="A114" s="97" t="s">
        <v>65</v>
      </c>
      <c r="B114" s="173" t="s">
        <v>346</v>
      </c>
      <c r="C114" s="43" t="s">
        <v>125</v>
      </c>
      <c r="D114" s="36"/>
    </row>
    <row r="115" spans="1:4" s="41" customFormat="1" ht="12.6" customHeight="1">
      <c r="A115" s="97" t="s">
        <v>66</v>
      </c>
      <c r="B115" s="173" t="s">
        <v>347</v>
      </c>
      <c r="C115" s="43" t="s">
        <v>125</v>
      </c>
      <c r="D115" s="36"/>
    </row>
    <row r="116" spans="1:4" s="41" customFormat="1" ht="12.6" customHeight="1">
      <c r="A116" s="97" t="s">
        <v>516</v>
      </c>
      <c r="B116" s="173" t="s">
        <v>518</v>
      </c>
      <c r="C116" s="34" t="s">
        <v>126</v>
      </c>
      <c r="D116" s="36"/>
    </row>
    <row r="117" spans="1:4" ht="12.75">
      <c r="A117" s="97" t="s">
        <v>517</v>
      </c>
      <c r="B117" s="173" t="s">
        <v>519</v>
      </c>
      <c r="C117" s="34" t="s">
        <v>126</v>
      </c>
      <c r="D117" s="36"/>
    </row>
    <row r="118" spans="1:4" s="41" customFormat="1" ht="12.6" customHeight="1">
      <c r="A118" s="97" t="s">
        <v>67</v>
      </c>
      <c r="B118" s="173" t="s">
        <v>348</v>
      </c>
      <c r="C118" s="34" t="s">
        <v>126</v>
      </c>
      <c r="D118" s="36"/>
    </row>
    <row r="119" spans="1:4" s="41" customFormat="1" ht="12.6" customHeight="1">
      <c r="A119" s="97" t="s">
        <v>160</v>
      </c>
      <c r="B119" s="173" t="s">
        <v>349</v>
      </c>
      <c r="C119" s="43" t="s">
        <v>125</v>
      </c>
      <c r="D119" s="36"/>
    </row>
    <row r="120" spans="1:4" s="41" customFormat="1" ht="12.6" customHeight="1">
      <c r="A120" s="97" t="s">
        <v>161</v>
      </c>
      <c r="B120" s="173" t="s">
        <v>350</v>
      </c>
      <c r="C120" s="43" t="s">
        <v>125</v>
      </c>
      <c r="D120" s="36"/>
    </row>
    <row r="121" spans="1:4" s="41" customFormat="1" ht="12.6" customHeight="1">
      <c r="A121" s="97" t="s">
        <v>162</v>
      </c>
      <c r="B121" s="173" t="s">
        <v>351</v>
      </c>
      <c r="C121" s="43" t="s">
        <v>125</v>
      </c>
      <c r="D121" s="36"/>
    </row>
    <row r="122" spans="1:4" s="41" customFormat="1" ht="12.6" customHeight="1">
      <c r="A122" s="97" t="s">
        <v>440</v>
      </c>
      <c r="B122" s="188" t="s">
        <v>442</v>
      </c>
      <c r="C122" s="43" t="s">
        <v>444</v>
      </c>
      <c r="D122" s="36"/>
    </row>
    <row r="123" spans="1:4" s="41" customFormat="1" ht="12.6" customHeight="1">
      <c r="A123" s="97" t="s">
        <v>441</v>
      </c>
      <c r="B123" s="188" t="s">
        <v>443</v>
      </c>
      <c r="C123" s="43" t="s">
        <v>444</v>
      </c>
      <c r="D123" s="36"/>
    </row>
    <row r="124" spans="1:4" s="41" customFormat="1" ht="12.6" customHeight="1">
      <c r="A124" s="97" t="s">
        <v>489</v>
      </c>
      <c r="B124" s="188" t="s">
        <v>491</v>
      </c>
      <c r="C124" s="43" t="s">
        <v>444</v>
      </c>
      <c r="D124" s="36"/>
    </row>
    <row r="125" spans="1:4" s="41" customFormat="1" ht="12.6" customHeight="1">
      <c r="A125" s="97" t="s">
        <v>490</v>
      </c>
      <c r="B125" s="188" t="s">
        <v>492</v>
      </c>
      <c r="C125" s="43" t="s">
        <v>444</v>
      </c>
      <c r="D125" s="36"/>
    </row>
    <row r="126" spans="1:4" s="41" customFormat="1" ht="12.6" customHeight="1">
      <c r="A126" s="53" t="s">
        <v>480</v>
      </c>
      <c r="B126" s="43" t="s">
        <v>481</v>
      </c>
      <c r="C126" s="43" t="s">
        <v>482</v>
      </c>
      <c r="D126" s="36"/>
    </row>
    <row r="127" spans="1:4" s="41" customFormat="1" ht="12.6" customHeight="1">
      <c r="A127" s="53" t="s">
        <v>483</v>
      </c>
      <c r="B127" s="43" t="s">
        <v>484</v>
      </c>
      <c r="C127" s="43" t="s">
        <v>482</v>
      </c>
      <c r="D127" s="36"/>
    </row>
    <row r="128" spans="1:4" s="41" customFormat="1" ht="12.6" customHeight="1">
      <c r="A128" s="53" t="s">
        <v>485</v>
      </c>
      <c r="B128" s="43" t="s">
        <v>486</v>
      </c>
      <c r="C128" s="43" t="s">
        <v>482</v>
      </c>
      <c r="D128" s="36"/>
    </row>
    <row r="129" spans="1:16" s="41" customFormat="1" ht="12.6" customHeight="1">
      <c r="A129" s="53" t="s">
        <v>487</v>
      </c>
      <c r="B129" s="43" t="s">
        <v>488</v>
      </c>
      <c r="C129" s="43" t="s">
        <v>482</v>
      </c>
      <c r="D129" s="36"/>
    </row>
    <row r="130" spans="1:16" s="41" customFormat="1" ht="12.6" customHeight="1">
      <c r="A130" s="97">
        <v>0</v>
      </c>
      <c r="B130" s="99" t="s">
        <v>221</v>
      </c>
      <c r="C130" s="43"/>
      <c r="D130" s="36"/>
    </row>
    <row r="131" spans="1:16" s="41" customFormat="1" ht="12.6" customHeight="1">
      <c r="A131" s="16"/>
      <c r="B131" s="45"/>
      <c r="C131" s="45"/>
      <c r="D131" s="36"/>
    </row>
    <row r="132" spans="1:16" ht="21" customHeight="1">
      <c r="A132" s="30" t="s">
        <v>222</v>
      </c>
      <c r="B132" s="45"/>
      <c r="C132" s="45"/>
      <c r="D132" s="36"/>
    </row>
    <row r="133" spans="1:16" ht="12" customHeight="1">
      <c r="A133" s="32" t="s">
        <v>8</v>
      </c>
      <c r="B133" s="32" t="s">
        <v>9</v>
      </c>
      <c r="C133" s="32" t="s">
        <v>10</v>
      </c>
    </row>
    <row r="134" spans="1:16" ht="12.75">
      <c r="A134" s="97" t="s">
        <v>70</v>
      </c>
      <c r="B134" s="99" t="s">
        <v>223</v>
      </c>
      <c r="C134" s="44"/>
    </row>
    <row r="135" spans="1:16" ht="12" customHeight="1">
      <c r="A135" s="97" t="s">
        <v>71</v>
      </c>
      <c r="B135" s="99" t="s">
        <v>224</v>
      </c>
      <c r="C135" s="44"/>
    </row>
    <row r="136" spans="1:16" ht="12" customHeight="1">
      <c r="A136" s="97" t="s">
        <v>72</v>
      </c>
      <c r="B136" s="42" t="s">
        <v>225</v>
      </c>
      <c r="C136" s="44"/>
    </row>
    <row r="137" spans="1:16" ht="12" customHeight="1">
      <c r="B137" s="45"/>
    </row>
    <row r="138" spans="1:16" ht="12" customHeight="1">
      <c r="A138" s="30" t="s">
        <v>226</v>
      </c>
    </row>
    <row r="139" spans="1:16" ht="12" customHeight="1">
      <c r="A139" s="32" t="s">
        <v>8</v>
      </c>
      <c r="B139" s="32" t="s">
        <v>9</v>
      </c>
      <c r="C139" s="32" t="s">
        <v>10</v>
      </c>
    </row>
    <row r="140" spans="1:16" ht="12" customHeight="1">
      <c r="A140" s="33" t="s">
        <v>73</v>
      </c>
      <c r="B140" s="42" t="s">
        <v>127</v>
      </c>
      <c r="C140" s="44" t="s">
        <v>227</v>
      </c>
    </row>
    <row r="141" spans="1:16" ht="12" customHeight="1">
      <c r="A141" s="182">
        <v>1013</v>
      </c>
      <c r="B141" s="42" t="s">
        <v>239</v>
      </c>
      <c r="C141" s="44"/>
      <c r="F141" s="36"/>
      <c r="G141" s="45"/>
      <c r="I141" s="36"/>
      <c r="J141" s="45"/>
      <c r="L141" s="36"/>
      <c r="M141" s="45"/>
      <c r="O141" s="36"/>
      <c r="P141" s="45"/>
    </row>
    <row r="142" spans="1:16" ht="12" customHeight="1">
      <c r="A142" s="182">
        <v>1015</v>
      </c>
      <c r="B142" s="42" t="s">
        <v>398</v>
      </c>
      <c r="C142" s="44"/>
      <c r="F142" s="36"/>
      <c r="G142" s="45"/>
      <c r="I142" s="36"/>
      <c r="J142" s="45"/>
      <c r="L142" s="36"/>
      <c r="M142" s="45"/>
      <c r="O142" s="36"/>
      <c r="P142" s="45"/>
    </row>
    <row r="143" spans="1:16" ht="12.75">
      <c r="A143" s="182">
        <v>1019</v>
      </c>
      <c r="B143" s="42" t="s">
        <v>493</v>
      </c>
      <c r="C143" s="44"/>
      <c r="F143" s="36"/>
      <c r="G143" s="45"/>
      <c r="I143" s="36"/>
      <c r="J143" s="45"/>
      <c r="L143" s="36"/>
      <c r="M143" s="45"/>
      <c r="O143" s="36"/>
      <c r="P143" s="45"/>
    </row>
    <row r="144" spans="1:16" ht="12.75">
      <c r="A144" s="182">
        <v>3004</v>
      </c>
      <c r="B144" s="42" t="s">
        <v>237</v>
      </c>
      <c r="C144" s="44"/>
      <c r="F144" s="36"/>
      <c r="G144" s="45"/>
      <c r="I144" s="36"/>
      <c r="J144" s="45"/>
      <c r="L144" s="36"/>
      <c r="M144" s="45"/>
      <c r="O144" s="36"/>
      <c r="P144" s="45"/>
    </row>
    <row r="145" spans="1:16" ht="12.75">
      <c r="A145" s="182">
        <v>3005</v>
      </c>
      <c r="B145" s="42" t="s">
        <v>247</v>
      </c>
      <c r="C145" s="44"/>
      <c r="F145" s="36"/>
      <c r="G145" s="45"/>
      <c r="I145" s="36"/>
      <c r="J145" s="45"/>
      <c r="L145" s="36"/>
      <c r="M145" s="45"/>
      <c r="O145" s="36"/>
      <c r="P145" s="45"/>
    </row>
    <row r="146" spans="1:16" ht="12.75">
      <c r="A146" s="182">
        <v>6009</v>
      </c>
      <c r="B146" s="42" t="s">
        <v>248</v>
      </c>
      <c r="C146" s="44"/>
      <c r="F146" s="36"/>
      <c r="G146" s="45"/>
      <c r="I146" s="36"/>
      <c r="J146" s="45"/>
      <c r="L146" s="36"/>
      <c r="M146" s="45"/>
      <c r="O146" s="36"/>
      <c r="P146" s="45"/>
    </row>
    <row r="147" spans="1:16" ht="12.75">
      <c r="A147" s="182">
        <v>7012</v>
      </c>
      <c r="B147" s="42" t="s">
        <v>597</v>
      </c>
      <c r="C147" s="44"/>
      <c r="F147" s="36"/>
      <c r="G147" s="45"/>
      <c r="I147" s="36"/>
      <c r="J147" s="45"/>
      <c r="L147" s="36"/>
      <c r="M147" s="45"/>
      <c r="O147" s="36"/>
      <c r="P147" s="45"/>
    </row>
    <row r="148" spans="1:16" ht="12.75">
      <c r="A148" s="182">
        <v>7015</v>
      </c>
      <c r="B148" s="42" t="s">
        <v>241</v>
      </c>
      <c r="C148" s="44"/>
      <c r="F148" s="36"/>
      <c r="G148" s="45"/>
      <c r="I148" s="36"/>
      <c r="J148" s="45"/>
      <c r="L148" s="36"/>
      <c r="M148" s="45"/>
      <c r="O148" s="36"/>
      <c r="P148" s="45"/>
    </row>
    <row r="149" spans="1:16" ht="12.75">
      <c r="A149" s="182">
        <v>7016</v>
      </c>
      <c r="B149" s="42" t="s">
        <v>254</v>
      </c>
      <c r="C149" s="44"/>
      <c r="F149" s="191"/>
      <c r="G149" s="194"/>
      <c r="I149" s="191"/>
      <c r="J149" s="194"/>
      <c r="L149" s="191"/>
      <c r="M149" s="194"/>
      <c r="O149" s="191"/>
      <c r="P149" s="194"/>
    </row>
    <row r="150" spans="1:16" ht="12.75">
      <c r="A150" s="182" t="s">
        <v>156</v>
      </c>
      <c r="B150" s="42" t="s">
        <v>157</v>
      </c>
      <c r="C150" s="44"/>
      <c r="F150" s="36"/>
      <c r="G150" s="45"/>
      <c r="I150" s="36"/>
      <c r="J150" s="45"/>
      <c r="L150" s="36"/>
      <c r="M150" s="45"/>
      <c r="O150" s="36"/>
      <c r="P150" s="45"/>
    </row>
    <row r="151" spans="1:16" ht="12.75">
      <c r="A151" s="182" t="s">
        <v>352</v>
      </c>
      <c r="B151" s="42" t="s">
        <v>355</v>
      </c>
      <c r="C151" s="44"/>
      <c r="F151" s="36"/>
      <c r="G151" s="45"/>
      <c r="I151" s="36"/>
      <c r="J151" s="45"/>
      <c r="L151" s="36"/>
      <c r="M151" s="45"/>
      <c r="O151" s="36"/>
      <c r="P151" s="45"/>
    </row>
    <row r="152" spans="1:16" ht="12.75">
      <c r="A152" s="182">
        <v>7021</v>
      </c>
      <c r="B152" s="42" t="s">
        <v>250</v>
      </c>
      <c r="C152" s="44"/>
      <c r="F152" s="36"/>
      <c r="G152" s="45"/>
      <c r="I152" s="36"/>
      <c r="J152" s="45"/>
      <c r="L152" s="36"/>
      <c r="M152" s="45"/>
      <c r="O152" s="36"/>
      <c r="P152" s="45"/>
    </row>
    <row r="153" spans="1:16" ht="12.75">
      <c r="A153" s="182">
        <v>7022</v>
      </c>
      <c r="B153" s="42" t="s">
        <v>28</v>
      </c>
      <c r="C153" s="44"/>
      <c r="F153" s="36"/>
      <c r="G153" s="45"/>
      <c r="I153" s="36"/>
      <c r="J153" s="45"/>
      <c r="L153" s="36"/>
      <c r="M153" s="45"/>
      <c r="O153" s="36"/>
      <c r="P153" s="45"/>
    </row>
    <row r="154" spans="1:16" ht="12.75">
      <c r="A154" s="182">
        <v>7024</v>
      </c>
      <c r="B154" s="42" t="s">
        <v>155</v>
      </c>
      <c r="C154" s="44"/>
      <c r="F154" s="36"/>
      <c r="G154" s="45"/>
      <c r="I154" s="36"/>
      <c r="J154" s="45"/>
      <c r="L154" s="36"/>
      <c r="M154" s="45"/>
      <c r="O154" s="36"/>
      <c r="P154" s="45"/>
    </row>
    <row r="155" spans="1:16" ht="12.75">
      <c r="A155" s="182">
        <v>7035</v>
      </c>
      <c r="B155" s="42" t="s">
        <v>233</v>
      </c>
      <c r="C155" s="44"/>
      <c r="F155" s="36"/>
      <c r="G155" s="45"/>
      <c r="I155" s="36"/>
      <c r="J155" s="45"/>
      <c r="L155" s="36"/>
      <c r="M155" s="45"/>
      <c r="O155" s="36"/>
      <c r="P155" s="45"/>
    </row>
    <row r="156" spans="1:16" ht="12.75">
      <c r="A156" s="182">
        <v>7037</v>
      </c>
      <c r="B156" s="42" t="s">
        <v>520</v>
      </c>
      <c r="C156" s="44"/>
      <c r="F156" s="36"/>
      <c r="G156" s="45"/>
      <c r="I156" s="36"/>
      <c r="J156" s="45"/>
      <c r="L156" s="36"/>
      <c r="M156" s="45"/>
      <c r="O156" s="36"/>
      <c r="P156" s="45"/>
    </row>
    <row r="157" spans="1:16" ht="12.75">
      <c r="A157" s="182">
        <v>7038</v>
      </c>
      <c r="B157" s="42" t="s">
        <v>236</v>
      </c>
      <c r="C157" s="44"/>
      <c r="F157" s="36"/>
      <c r="G157" s="45"/>
      <c r="I157" s="36"/>
      <c r="J157" s="45"/>
      <c r="L157" s="36"/>
      <c r="M157" s="45"/>
      <c r="O157" s="36"/>
      <c r="P157" s="45"/>
    </row>
    <row r="158" spans="1:16" ht="12.75">
      <c r="A158" s="182">
        <v>7039</v>
      </c>
      <c r="B158" s="42" t="s">
        <v>234</v>
      </c>
      <c r="C158" s="44"/>
      <c r="F158" s="36"/>
      <c r="G158" s="45"/>
      <c r="I158" s="36"/>
      <c r="J158" s="45"/>
      <c r="L158" s="36"/>
      <c r="M158" s="45"/>
      <c r="O158" s="36"/>
      <c r="P158" s="45"/>
    </row>
    <row r="159" spans="1:16" ht="12.75">
      <c r="A159" s="182">
        <v>7040</v>
      </c>
      <c r="B159" s="42" t="s">
        <v>230</v>
      </c>
      <c r="C159" s="44"/>
      <c r="F159" s="36"/>
      <c r="G159" s="45"/>
      <c r="I159" s="36"/>
      <c r="J159" s="45"/>
      <c r="L159" s="36"/>
      <c r="M159" s="45"/>
      <c r="O159" s="36"/>
      <c r="P159" s="45"/>
    </row>
    <row r="160" spans="1:16" ht="12.75">
      <c r="A160" s="182">
        <v>7044</v>
      </c>
      <c r="B160" s="42" t="s">
        <v>521</v>
      </c>
      <c r="C160" s="44"/>
      <c r="F160" s="36"/>
      <c r="G160" s="45"/>
      <c r="I160" s="36"/>
      <c r="J160" s="45"/>
      <c r="L160" s="36"/>
      <c r="M160" s="45"/>
      <c r="O160" s="36"/>
      <c r="P160" s="45"/>
    </row>
    <row r="161" spans="1:16" ht="12.75">
      <c r="A161" s="182">
        <v>7048</v>
      </c>
      <c r="B161" s="42" t="s">
        <v>238</v>
      </c>
      <c r="C161" s="44"/>
      <c r="F161" s="36"/>
      <c r="G161" s="45"/>
      <c r="I161" s="36"/>
      <c r="J161" s="45"/>
      <c r="L161" s="36"/>
      <c r="M161" s="45"/>
      <c r="O161" s="36"/>
      <c r="P161" s="45"/>
    </row>
    <row r="162" spans="1:16" ht="12.75">
      <c r="A162" s="182">
        <v>8012</v>
      </c>
      <c r="B162" s="42" t="s">
        <v>242</v>
      </c>
      <c r="C162" s="44"/>
      <c r="F162" s="36"/>
      <c r="G162" s="45"/>
      <c r="I162" s="36"/>
      <c r="J162" s="45"/>
      <c r="L162" s="36"/>
      <c r="M162" s="45"/>
      <c r="O162" s="36"/>
      <c r="P162" s="45"/>
    </row>
    <row r="163" spans="1:16" ht="12.75">
      <c r="A163" s="182">
        <v>8014</v>
      </c>
      <c r="B163" s="42" t="s">
        <v>235</v>
      </c>
      <c r="C163" s="44"/>
      <c r="F163" s="36"/>
      <c r="G163" s="45"/>
      <c r="I163" s="36"/>
      <c r="J163" s="45"/>
      <c r="L163" s="36"/>
      <c r="M163" s="45"/>
      <c r="O163" s="36"/>
      <c r="P163" s="45"/>
    </row>
    <row r="164" spans="1:16" ht="12.75">
      <c r="A164" s="182" t="s">
        <v>391</v>
      </c>
      <c r="B164" s="42" t="s">
        <v>401</v>
      </c>
      <c r="C164" s="44"/>
      <c r="F164" s="36"/>
      <c r="G164" s="45"/>
      <c r="I164" s="36"/>
      <c r="J164" s="45"/>
      <c r="L164" s="36"/>
      <c r="M164" s="45"/>
      <c r="O164" s="36"/>
      <c r="P164" s="45"/>
    </row>
    <row r="165" spans="1:16" ht="12.75">
      <c r="A165" s="182" t="s">
        <v>392</v>
      </c>
      <c r="B165" s="42" t="s">
        <v>402</v>
      </c>
      <c r="C165" s="44"/>
      <c r="F165" s="36"/>
      <c r="G165" s="45"/>
      <c r="I165" s="36"/>
      <c r="J165" s="45"/>
      <c r="L165" s="36"/>
      <c r="M165" s="45"/>
      <c r="O165" s="36"/>
      <c r="P165" s="45"/>
    </row>
    <row r="166" spans="1:16" ht="12.75">
      <c r="A166" s="182">
        <v>8019</v>
      </c>
      <c r="B166" s="42" t="s">
        <v>243</v>
      </c>
      <c r="C166" s="44"/>
      <c r="F166" s="36"/>
      <c r="G166" s="45"/>
      <c r="I166" s="36"/>
      <c r="J166" s="45"/>
      <c r="L166" s="36"/>
      <c r="M166" s="45"/>
      <c r="O166" s="36"/>
      <c r="P166" s="45"/>
    </row>
    <row r="167" spans="1:16" ht="12.75">
      <c r="A167" s="182" t="s">
        <v>29</v>
      </c>
      <c r="B167" s="42" t="s">
        <v>253</v>
      </c>
      <c r="C167" s="44"/>
      <c r="F167" s="36"/>
      <c r="G167" s="45"/>
      <c r="I167" s="36"/>
      <c r="J167" s="45"/>
      <c r="L167" s="36"/>
      <c r="M167" s="45"/>
      <c r="O167" s="36"/>
      <c r="P167" s="45"/>
    </row>
    <row r="168" spans="1:16" ht="12.75">
      <c r="A168" s="182">
        <v>9004</v>
      </c>
      <c r="B168" s="42" t="s">
        <v>246</v>
      </c>
      <c r="C168" s="44"/>
      <c r="F168" s="36"/>
      <c r="G168" s="45"/>
      <c r="I168" s="36"/>
      <c r="J168" s="45"/>
      <c r="L168" s="36"/>
      <c r="M168" s="45"/>
      <c r="O168" s="36"/>
      <c r="P168" s="45"/>
    </row>
    <row r="169" spans="1:16" ht="12.75">
      <c r="A169" s="182">
        <v>9005</v>
      </c>
      <c r="B169" s="42" t="s">
        <v>244</v>
      </c>
      <c r="C169" s="44"/>
      <c r="F169" s="36"/>
      <c r="G169" s="45"/>
      <c r="I169" s="36"/>
      <c r="J169" s="45"/>
      <c r="L169" s="36"/>
      <c r="M169" s="45"/>
      <c r="O169" s="36"/>
      <c r="P169" s="45"/>
    </row>
    <row r="170" spans="1:16" ht="12.75">
      <c r="A170" s="182" t="s">
        <v>394</v>
      </c>
      <c r="B170" s="42" t="s">
        <v>396</v>
      </c>
      <c r="C170" s="44"/>
      <c r="F170" s="36"/>
      <c r="G170" s="45"/>
      <c r="I170" s="36"/>
      <c r="J170" s="45"/>
      <c r="L170" s="36"/>
      <c r="M170" s="45"/>
      <c r="O170" s="36"/>
      <c r="P170" s="45"/>
    </row>
    <row r="171" spans="1:16" ht="12.75">
      <c r="A171" s="182" t="s">
        <v>395</v>
      </c>
      <c r="B171" s="42" t="s">
        <v>397</v>
      </c>
      <c r="C171" s="44"/>
      <c r="F171" s="36"/>
      <c r="G171" s="45"/>
      <c r="I171" s="36"/>
      <c r="J171" s="45"/>
      <c r="L171" s="36"/>
      <c r="M171" s="45"/>
      <c r="O171" s="36"/>
      <c r="P171" s="45"/>
    </row>
    <row r="172" spans="1:16" ht="12.75">
      <c r="A172" s="182" t="s">
        <v>13</v>
      </c>
      <c r="B172" s="42" t="s">
        <v>231</v>
      </c>
      <c r="C172" s="44"/>
      <c r="F172" s="36"/>
      <c r="G172" s="45"/>
      <c r="I172" s="36"/>
      <c r="J172" s="45"/>
      <c r="L172" s="36"/>
      <c r="M172" s="45"/>
      <c r="O172" s="36"/>
      <c r="P172" s="45"/>
    </row>
    <row r="173" spans="1:16" ht="12.75">
      <c r="A173" s="182" t="s">
        <v>522</v>
      </c>
      <c r="B173" s="42" t="s">
        <v>523</v>
      </c>
      <c r="C173" s="44"/>
      <c r="F173" s="36"/>
      <c r="G173" s="45"/>
      <c r="I173" s="36"/>
      <c r="J173" s="45"/>
      <c r="L173" s="36"/>
      <c r="M173" s="45"/>
      <c r="O173" s="36"/>
      <c r="P173" s="45"/>
    </row>
    <row r="174" spans="1:16" ht="12.75">
      <c r="A174" s="182" t="s">
        <v>353</v>
      </c>
      <c r="B174" s="42" t="s">
        <v>354</v>
      </c>
      <c r="C174" s="44"/>
      <c r="F174" s="36"/>
      <c r="G174" s="45"/>
      <c r="I174" s="36"/>
      <c r="J174" s="45"/>
      <c r="L174" s="36"/>
      <c r="M174" s="45"/>
      <c r="O174" s="36"/>
      <c r="P174" s="45"/>
    </row>
    <row r="175" spans="1:16" ht="12.75">
      <c r="A175" s="182">
        <v>9007</v>
      </c>
      <c r="B175" s="42" t="s">
        <v>232</v>
      </c>
      <c r="C175" s="44"/>
      <c r="F175" s="36"/>
      <c r="G175" s="45"/>
      <c r="I175" s="36"/>
      <c r="J175" s="45"/>
      <c r="L175" s="36"/>
      <c r="M175" s="45"/>
      <c r="O175" s="36"/>
      <c r="P175" s="45"/>
    </row>
    <row r="176" spans="1:16" ht="12.75">
      <c r="A176" s="182" t="s">
        <v>524</v>
      </c>
      <c r="B176" s="42" t="s">
        <v>525</v>
      </c>
      <c r="C176" s="44"/>
      <c r="F176" s="36"/>
      <c r="G176" s="45"/>
      <c r="I176" s="36"/>
      <c r="J176" s="45"/>
      <c r="L176" s="36"/>
      <c r="M176" s="45"/>
      <c r="O176" s="36"/>
      <c r="P176" s="45"/>
    </row>
    <row r="177" spans="1:16" ht="12.75">
      <c r="A177" s="182" t="s">
        <v>393</v>
      </c>
      <c r="B177" s="42" t="s">
        <v>403</v>
      </c>
      <c r="C177" s="44"/>
      <c r="F177" s="36"/>
      <c r="G177" s="45"/>
      <c r="I177" s="36"/>
      <c r="J177" s="45"/>
      <c r="L177" s="36"/>
      <c r="M177" s="45"/>
      <c r="O177" s="36"/>
      <c r="P177" s="45"/>
    </row>
    <row r="178" spans="1:16" ht="12.75">
      <c r="A178" s="182">
        <v>9010</v>
      </c>
      <c r="B178" s="42" t="s">
        <v>229</v>
      </c>
      <c r="C178" s="44"/>
      <c r="F178" s="36"/>
      <c r="G178" s="45"/>
      <c r="I178" s="36"/>
      <c r="J178" s="45"/>
      <c r="L178" s="36"/>
      <c r="M178" s="45"/>
      <c r="O178" s="36"/>
      <c r="P178" s="45"/>
    </row>
    <row r="179" spans="1:16" ht="12.75">
      <c r="A179" s="182" t="s">
        <v>389</v>
      </c>
      <c r="B179" s="42" t="s">
        <v>399</v>
      </c>
      <c r="C179" s="44"/>
      <c r="F179" s="36"/>
      <c r="G179" s="45"/>
      <c r="I179" s="36"/>
      <c r="J179" s="45"/>
      <c r="L179" s="36"/>
      <c r="M179" s="45"/>
      <c r="O179" s="36"/>
      <c r="P179" s="45"/>
    </row>
    <row r="180" spans="1:16" ht="12.75">
      <c r="A180" s="182" t="s">
        <v>390</v>
      </c>
      <c r="B180" s="42" t="s">
        <v>400</v>
      </c>
      <c r="C180" s="44"/>
      <c r="F180" s="36"/>
      <c r="G180" s="45"/>
      <c r="I180" s="36"/>
      <c r="J180" s="45"/>
      <c r="L180" s="36"/>
      <c r="M180" s="45"/>
      <c r="O180" s="36"/>
      <c r="P180" s="45"/>
    </row>
    <row r="181" spans="1:16" ht="12.75">
      <c r="A181" s="182">
        <v>9016</v>
      </c>
      <c r="B181" s="42" t="s">
        <v>245</v>
      </c>
      <c r="C181" s="44"/>
      <c r="F181" s="36"/>
      <c r="G181" s="45"/>
      <c r="I181" s="36"/>
      <c r="J181" s="45"/>
      <c r="L181" s="36"/>
      <c r="M181" s="45"/>
      <c r="O181" s="36"/>
      <c r="P181" s="45"/>
    </row>
    <row r="182" spans="1:16" ht="12.75">
      <c r="A182" s="182" t="s">
        <v>526</v>
      </c>
      <c r="B182" s="42" t="s">
        <v>527</v>
      </c>
      <c r="C182" s="44"/>
      <c r="F182" s="36"/>
      <c r="G182" s="45"/>
      <c r="I182" s="36"/>
      <c r="J182" s="45"/>
      <c r="L182" s="36"/>
      <c r="M182" s="45"/>
      <c r="O182" s="36"/>
      <c r="P182" s="45"/>
    </row>
    <row r="183" spans="1:16" ht="12.75">
      <c r="A183" s="182" t="s">
        <v>158</v>
      </c>
      <c r="B183" s="42" t="s">
        <v>251</v>
      </c>
      <c r="C183" s="44"/>
      <c r="F183" s="36"/>
      <c r="G183" s="45"/>
      <c r="I183" s="36"/>
      <c r="J183" s="45"/>
      <c r="L183" s="36"/>
      <c r="M183" s="45"/>
      <c r="O183" s="36"/>
      <c r="P183" s="45"/>
    </row>
    <row r="184" spans="1:16" ht="12.75">
      <c r="A184" s="182" t="s">
        <v>14</v>
      </c>
      <c r="B184" s="42" t="s">
        <v>249</v>
      </c>
      <c r="C184" s="44"/>
      <c r="F184" s="36"/>
      <c r="G184" s="45"/>
      <c r="I184" s="36"/>
      <c r="J184" s="45"/>
      <c r="L184" s="36"/>
      <c r="M184" s="45"/>
      <c r="O184" s="36"/>
      <c r="P184" s="45"/>
    </row>
    <row r="185" spans="1:16" ht="12.75">
      <c r="A185" s="182" t="s">
        <v>15</v>
      </c>
      <c r="B185" s="42" t="s">
        <v>240</v>
      </c>
      <c r="C185" s="44"/>
      <c r="F185" s="36"/>
      <c r="G185" s="45"/>
      <c r="I185" s="36"/>
      <c r="J185" s="45"/>
      <c r="L185" s="36"/>
      <c r="M185" s="45"/>
      <c r="O185" s="36"/>
      <c r="P185" s="45"/>
    </row>
    <row r="186" spans="1:16" ht="12.75">
      <c r="A186" s="182" t="s">
        <v>163</v>
      </c>
      <c r="B186" s="42" t="s">
        <v>356</v>
      </c>
      <c r="C186" s="44"/>
      <c r="F186" s="36"/>
      <c r="G186" s="45"/>
      <c r="I186" s="36"/>
      <c r="J186" s="45"/>
      <c r="L186" s="36"/>
      <c r="M186" s="45"/>
      <c r="O186" s="36"/>
      <c r="P186" s="45"/>
    </row>
    <row r="187" spans="1:16" ht="12.75">
      <c r="A187" s="182" t="s">
        <v>16</v>
      </c>
      <c r="B187" s="42" t="s">
        <v>30</v>
      </c>
      <c r="C187" s="44"/>
      <c r="F187" s="36"/>
      <c r="G187" s="45"/>
      <c r="I187" s="36"/>
      <c r="J187" s="45"/>
      <c r="L187" s="36"/>
      <c r="M187" s="45"/>
      <c r="O187" s="36"/>
      <c r="P187" s="45"/>
    </row>
    <row r="188" spans="1:16" ht="12.75">
      <c r="A188" s="182" t="s">
        <v>592</v>
      </c>
      <c r="B188" s="42" t="s">
        <v>598</v>
      </c>
      <c r="C188" s="44"/>
      <c r="F188" s="36"/>
      <c r="G188" s="45"/>
      <c r="I188" s="36"/>
      <c r="J188" s="45"/>
      <c r="L188" s="36"/>
      <c r="M188" s="45"/>
      <c r="O188" s="36"/>
      <c r="P188" s="45"/>
    </row>
    <row r="189" spans="1:16" ht="12.75">
      <c r="A189" s="182" t="s">
        <v>594</v>
      </c>
      <c r="B189" s="42" t="s">
        <v>599</v>
      </c>
      <c r="C189" s="44"/>
      <c r="F189" s="36"/>
      <c r="G189" s="45"/>
      <c r="I189" s="36"/>
      <c r="J189" s="45"/>
      <c r="L189" s="36"/>
      <c r="M189" s="45"/>
      <c r="O189" s="36"/>
      <c r="P189" s="45"/>
    </row>
    <row r="190" spans="1:16" ht="12.75">
      <c r="A190" s="33" t="s">
        <v>11</v>
      </c>
      <c r="B190" s="42" t="s">
        <v>252</v>
      </c>
      <c r="C190" s="34"/>
      <c r="I190" s="36"/>
      <c r="J190" s="45"/>
    </row>
    <row r="191" spans="1:16" ht="12.75">
      <c r="A191" s="33">
        <v>0</v>
      </c>
      <c r="B191" s="42" t="s">
        <v>228</v>
      </c>
      <c r="C191" s="44"/>
      <c r="I191" s="36"/>
      <c r="J191" s="45"/>
    </row>
    <row r="192" spans="1:16" ht="12.75">
      <c r="A192" s="33" t="s">
        <v>17</v>
      </c>
      <c r="B192" s="42" t="s">
        <v>256</v>
      </c>
      <c r="C192" s="49" t="s">
        <v>257</v>
      </c>
    </row>
    <row r="193" spans="1:3" ht="12.75">
      <c r="A193" s="33" t="s">
        <v>18</v>
      </c>
      <c r="B193" s="42" t="s">
        <v>258</v>
      </c>
      <c r="C193" s="49" t="s">
        <v>257</v>
      </c>
    </row>
    <row r="194" spans="1:3" ht="12.75">
      <c r="A194" s="33" t="s">
        <v>19</v>
      </c>
      <c r="B194" s="42" t="s">
        <v>259</v>
      </c>
      <c r="C194" s="49" t="s">
        <v>257</v>
      </c>
    </row>
    <row r="195" spans="1:3" ht="12.75">
      <c r="A195" s="33" t="s">
        <v>20</v>
      </c>
      <c r="B195" s="42" t="s">
        <v>260</v>
      </c>
      <c r="C195" s="49" t="s">
        <v>257</v>
      </c>
    </row>
    <row r="196" spans="1:3" ht="12.75">
      <c r="A196" s="33" t="s">
        <v>21</v>
      </c>
      <c r="B196" s="42" t="s">
        <v>261</v>
      </c>
      <c r="C196" s="49" t="s">
        <v>257</v>
      </c>
    </row>
    <row r="197" spans="1:3" ht="12.75">
      <c r="A197" s="33" t="s">
        <v>22</v>
      </c>
      <c r="B197" s="42" t="s">
        <v>262</v>
      </c>
      <c r="C197" s="49" t="s">
        <v>257</v>
      </c>
    </row>
    <row r="198" spans="1:3" ht="12.75">
      <c r="A198" s="33" t="s">
        <v>23</v>
      </c>
      <c r="B198" s="42" t="s">
        <v>263</v>
      </c>
      <c r="C198" s="49" t="s">
        <v>257</v>
      </c>
    </row>
    <row r="199" spans="1:3" ht="12.75">
      <c r="A199" s="33" t="s">
        <v>24</v>
      </c>
      <c r="B199" s="42" t="s">
        <v>264</v>
      </c>
      <c r="C199" s="49" t="s">
        <v>257</v>
      </c>
    </row>
    <row r="200" spans="1:3" ht="12.75">
      <c r="A200" s="33" t="s">
        <v>25</v>
      </c>
      <c r="B200" s="42" t="s">
        <v>265</v>
      </c>
      <c r="C200" s="49" t="s">
        <v>257</v>
      </c>
    </row>
    <row r="201" spans="1:3" ht="12.75">
      <c r="A201" s="33" t="s">
        <v>26</v>
      </c>
      <c r="B201" s="42" t="s">
        <v>266</v>
      </c>
      <c r="C201" s="49" t="s">
        <v>257</v>
      </c>
    </row>
    <row r="202" spans="1:3" ht="12.75">
      <c r="A202" s="50" t="s">
        <v>33</v>
      </c>
      <c r="B202" s="51" t="s">
        <v>267</v>
      </c>
      <c r="C202" s="49" t="s">
        <v>257</v>
      </c>
    </row>
    <row r="203" spans="1:3" ht="12.75">
      <c r="A203" s="50" t="s">
        <v>34</v>
      </c>
      <c r="B203" s="51" t="s">
        <v>268</v>
      </c>
      <c r="C203" s="49" t="s">
        <v>257</v>
      </c>
    </row>
    <row r="204" spans="1:3" ht="12.75">
      <c r="A204" s="50" t="s">
        <v>35</v>
      </c>
      <c r="B204" s="51" t="s">
        <v>269</v>
      </c>
      <c r="C204" s="49" t="s">
        <v>257</v>
      </c>
    </row>
    <row r="205" spans="1:3" ht="12.75">
      <c r="A205" s="50" t="s">
        <v>36</v>
      </c>
      <c r="B205" s="51" t="s">
        <v>270</v>
      </c>
      <c r="C205" s="49" t="s">
        <v>257</v>
      </c>
    </row>
    <row r="206" spans="1:3" ht="12.75">
      <c r="A206" s="50" t="s">
        <v>37</v>
      </c>
      <c r="B206" s="51" t="s">
        <v>271</v>
      </c>
      <c r="C206" s="49" t="s">
        <v>257</v>
      </c>
    </row>
    <row r="207" spans="1:3" ht="12.75">
      <c r="A207" s="50" t="s">
        <v>38</v>
      </c>
      <c r="B207" s="51" t="s">
        <v>272</v>
      </c>
      <c r="C207" s="49" t="s">
        <v>257</v>
      </c>
    </row>
    <row r="208" spans="1:3" ht="12.75">
      <c r="A208" s="50" t="s">
        <v>39</v>
      </c>
      <c r="B208" s="51" t="s">
        <v>273</v>
      </c>
      <c r="C208" s="49" t="s">
        <v>257</v>
      </c>
    </row>
    <row r="209" spans="1:3" ht="12.75">
      <c r="A209" s="50" t="s">
        <v>40</v>
      </c>
      <c r="B209" s="51" t="s">
        <v>274</v>
      </c>
      <c r="C209" s="49" t="s">
        <v>257</v>
      </c>
    </row>
    <row r="210" spans="1:3" ht="12.75">
      <c r="A210" s="50" t="s">
        <v>41</v>
      </c>
      <c r="B210" s="51" t="s">
        <v>275</v>
      </c>
      <c r="C210" s="49" t="s">
        <v>257</v>
      </c>
    </row>
    <row r="211" spans="1:3" s="36" customFormat="1" ht="12.75">
      <c r="A211" s="50" t="s">
        <v>42</v>
      </c>
      <c r="B211" s="51" t="s">
        <v>276</v>
      </c>
      <c r="C211" s="49" t="s">
        <v>257</v>
      </c>
    </row>
    <row r="212" spans="1:3" ht="12" customHeight="1">
      <c r="A212" s="50" t="s">
        <v>43</v>
      </c>
      <c r="B212" s="51" t="s">
        <v>277</v>
      </c>
      <c r="C212" s="49" t="s">
        <v>257</v>
      </c>
    </row>
    <row r="213" spans="1:3" ht="12.75">
      <c r="A213" s="50" t="s">
        <v>44</v>
      </c>
      <c r="B213" s="51" t="s">
        <v>278</v>
      </c>
      <c r="C213" s="49" t="s">
        <v>257</v>
      </c>
    </row>
    <row r="214" spans="1:3" ht="12.75">
      <c r="A214" s="50" t="s">
        <v>45</v>
      </c>
      <c r="B214" s="51" t="s">
        <v>279</v>
      </c>
      <c r="C214" s="49" t="s">
        <v>257</v>
      </c>
    </row>
    <row r="215" spans="1:3" ht="12.75">
      <c r="A215" s="50" t="s">
        <v>46</v>
      </c>
      <c r="B215" s="51" t="s">
        <v>280</v>
      </c>
      <c r="C215" s="49" t="s">
        <v>257</v>
      </c>
    </row>
    <row r="216" spans="1:3" ht="12.75">
      <c r="A216" s="33" t="s">
        <v>27</v>
      </c>
      <c r="B216" s="42" t="s">
        <v>281</v>
      </c>
      <c r="C216" s="49" t="s">
        <v>257</v>
      </c>
    </row>
    <row r="217" spans="1:3" ht="12.75">
      <c r="A217" s="36"/>
      <c r="B217" s="45"/>
    </row>
    <row r="218" spans="1:3" ht="12.75">
      <c r="A218" s="30" t="s">
        <v>191</v>
      </c>
    </row>
    <row r="219" spans="1:3">
      <c r="A219" s="32" t="s">
        <v>8</v>
      </c>
      <c r="B219" s="32" t="s">
        <v>9</v>
      </c>
      <c r="C219" s="32" t="s">
        <v>10</v>
      </c>
    </row>
    <row r="220" spans="1:3" ht="12.75">
      <c r="A220" s="46" t="s">
        <v>68</v>
      </c>
      <c r="B220" s="47" t="s">
        <v>128</v>
      </c>
      <c r="C220" s="35" t="s">
        <v>227</v>
      </c>
    </row>
    <row r="221" spans="1:3" ht="12.75">
      <c r="A221" s="182">
        <v>1013</v>
      </c>
      <c r="B221" s="42" t="s">
        <v>239</v>
      </c>
      <c r="C221" s="44"/>
    </row>
    <row r="222" spans="1:3" ht="12.75">
      <c r="A222" s="182">
        <v>1015</v>
      </c>
      <c r="B222" s="42" t="s">
        <v>398</v>
      </c>
      <c r="C222" s="44"/>
    </row>
    <row r="223" spans="1:3" ht="12.75">
      <c r="A223" s="182">
        <v>1019</v>
      </c>
      <c r="B223" s="42" t="s">
        <v>493</v>
      </c>
      <c r="C223" s="44"/>
    </row>
    <row r="224" spans="1:3" ht="12.75">
      <c r="A224" s="182">
        <v>3004</v>
      </c>
      <c r="B224" s="42" t="s">
        <v>237</v>
      </c>
      <c r="C224" s="44"/>
    </row>
    <row r="225" spans="1:3" ht="12.75">
      <c r="A225" s="182">
        <v>3005</v>
      </c>
      <c r="B225" s="42" t="s">
        <v>247</v>
      </c>
      <c r="C225" s="44"/>
    </row>
    <row r="226" spans="1:3" ht="12.75">
      <c r="A226" s="182">
        <v>6009</v>
      </c>
      <c r="B226" s="42" t="s">
        <v>248</v>
      </c>
      <c r="C226" s="44"/>
    </row>
    <row r="227" spans="1:3" ht="12.75">
      <c r="A227" s="182">
        <v>7012</v>
      </c>
      <c r="B227" s="42" t="s">
        <v>597</v>
      </c>
      <c r="C227" s="44"/>
    </row>
    <row r="228" spans="1:3" ht="12.75">
      <c r="A228" s="182">
        <v>7015</v>
      </c>
      <c r="B228" s="42" t="s">
        <v>241</v>
      </c>
      <c r="C228" s="44"/>
    </row>
    <row r="229" spans="1:3" ht="12.75">
      <c r="A229" s="182">
        <v>7016</v>
      </c>
      <c r="B229" s="42" t="s">
        <v>254</v>
      </c>
      <c r="C229" s="44"/>
    </row>
    <row r="230" spans="1:3" ht="12.75">
      <c r="A230" s="182" t="s">
        <v>156</v>
      </c>
      <c r="B230" s="42" t="s">
        <v>157</v>
      </c>
      <c r="C230" s="44"/>
    </row>
    <row r="231" spans="1:3" ht="12.75">
      <c r="A231" s="182" t="s">
        <v>352</v>
      </c>
      <c r="B231" s="42" t="s">
        <v>355</v>
      </c>
      <c r="C231" s="44"/>
    </row>
    <row r="232" spans="1:3" ht="12.75">
      <c r="A232" s="182">
        <v>7021</v>
      </c>
      <c r="B232" s="42" t="s">
        <v>250</v>
      </c>
      <c r="C232" s="44"/>
    </row>
    <row r="233" spans="1:3" ht="12.75">
      <c r="A233" s="182">
        <v>7022</v>
      </c>
      <c r="B233" s="42" t="s">
        <v>28</v>
      </c>
      <c r="C233" s="44"/>
    </row>
    <row r="234" spans="1:3" ht="12.75">
      <c r="A234" s="182">
        <v>7024</v>
      </c>
      <c r="B234" s="42" t="s">
        <v>155</v>
      </c>
      <c r="C234" s="44"/>
    </row>
    <row r="235" spans="1:3" ht="12.75">
      <c r="A235" s="182">
        <v>7035</v>
      </c>
      <c r="B235" s="42" t="s">
        <v>233</v>
      </c>
      <c r="C235" s="44"/>
    </row>
    <row r="236" spans="1:3" ht="12.75">
      <c r="A236" s="182">
        <v>7037</v>
      </c>
      <c r="B236" s="42" t="s">
        <v>520</v>
      </c>
      <c r="C236" s="44"/>
    </row>
    <row r="237" spans="1:3" ht="12.75">
      <c r="A237" s="182">
        <v>7038</v>
      </c>
      <c r="B237" s="42" t="s">
        <v>236</v>
      </c>
      <c r="C237" s="44"/>
    </row>
    <row r="238" spans="1:3" ht="12.75">
      <c r="A238" s="182">
        <v>7039</v>
      </c>
      <c r="B238" s="42" t="s">
        <v>234</v>
      </c>
      <c r="C238" s="44"/>
    </row>
    <row r="239" spans="1:3" ht="12.75">
      <c r="A239" s="182">
        <v>7040</v>
      </c>
      <c r="B239" s="42" t="s">
        <v>230</v>
      </c>
      <c r="C239" s="44"/>
    </row>
    <row r="240" spans="1:3" ht="12.75">
      <c r="A240" s="182">
        <v>7044</v>
      </c>
      <c r="B240" s="42" t="s">
        <v>521</v>
      </c>
      <c r="C240" s="44"/>
    </row>
    <row r="241" spans="1:3" ht="12.75">
      <c r="A241" s="182">
        <v>7048</v>
      </c>
      <c r="B241" s="42" t="s">
        <v>238</v>
      </c>
      <c r="C241" s="44"/>
    </row>
    <row r="242" spans="1:3" ht="12.75">
      <c r="A242" s="182">
        <v>8012</v>
      </c>
      <c r="B242" s="42" t="s">
        <v>242</v>
      </c>
      <c r="C242" s="44"/>
    </row>
    <row r="243" spans="1:3" ht="12.75">
      <c r="A243" s="182">
        <v>8014</v>
      </c>
      <c r="B243" s="42" t="s">
        <v>235</v>
      </c>
      <c r="C243" s="44"/>
    </row>
    <row r="244" spans="1:3" ht="12.75">
      <c r="A244" s="182" t="s">
        <v>391</v>
      </c>
      <c r="B244" s="42" t="s">
        <v>401</v>
      </c>
      <c r="C244" s="44"/>
    </row>
    <row r="245" spans="1:3" ht="12.75">
      <c r="A245" s="182" t="s">
        <v>392</v>
      </c>
      <c r="B245" s="42" t="s">
        <v>402</v>
      </c>
      <c r="C245" s="44"/>
    </row>
    <row r="246" spans="1:3" ht="12.75">
      <c r="A246" s="182">
        <v>8019</v>
      </c>
      <c r="B246" s="42" t="s">
        <v>243</v>
      </c>
      <c r="C246" s="44"/>
    </row>
    <row r="247" spans="1:3" ht="12.75">
      <c r="A247" s="182" t="s">
        <v>29</v>
      </c>
      <c r="B247" s="42" t="s">
        <v>253</v>
      </c>
      <c r="C247" s="44"/>
    </row>
    <row r="248" spans="1:3" ht="12.75">
      <c r="A248" s="182">
        <v>9004</v>
      </c>
      <c r="B248" s="42" t="s">
        <v>246</v>
      </c>
      <c r="C248" s="44"/>
    </row>
    <row r="249" spans="1:3" ht="12.75">
      <c r="A249" s="182">
        <v>9005</v>
      </c>
      <c r="B249" s="42" t="s">
        <v>244</v>
      </c>
      <c r="C249" s="44"/>
    </row>
    <row r="250" spans="1:3" ht="12.75">
      <c r="A250" s="182" t="s">
        <v>394</v>
      </c>
      <c r="B250" s="42" t="s">
        <v>396</v>
      </c>
      <c r="C250" s="44"/>
    </row>
    <row r="251" spans="1:3" ht="12.75">
      <c r="A251" s="182" t="s">
        <v>395</v>
      </c>
      <c r="B251" s="42" t="s">
        <v>397</v>
      </c>
      <c r="C251" s="44"/>
    </row>
    <row r="252" spans="1:3" ht="12.75">
      <c r="A252" s="182" t="s">
        <v>13</v>
      </c>
      <c r="B252" s="42" t="s">
        <v>231</v>
      </c>
      <c r="C252" s="44"/>
    </row>
    <row r="253" spans="1:3" ht="12.75">
      <c r="A253" s="182" t="s">
        <v>522</v>
      </c>
      <c r="B253" s="42" t="s">
        <v>523</v>
      </c>
      <c r="C253" s="44"/>
    </row>
    <row r="254" spans="1:3" ht="12.75">
      <c r="A254" s="182" t="s">
        <v>353</v>
      </c>
      <c r="B254" s="42" t="s">
        <v>354</v>
      </c>
      <c r="C254" s="44"/>
    </row>
    <row r="255" spans="1:3" ht="12.75">
      <c r="A255" s="182">
        <v>9007</v>
      </c>
      <c r="B255" s="42" t="s">
        <v>232</v>
      </c>
      <c r="C255" s="44"/>
    </row>
    <row r="256" spans="1:3" ht="12.75">
      <c r="A256" s="182" t="s">
        <v>524</v>
      </c>
      <c r="B256" s="42" t="s">
        <v>525</v>
      </c>
      <c r="C256" s="44"/>
    </row>
    <row r="257" spans="1:3" ht="12.75">
      <c r="A257" s="182" t="s">
        <v>393</v>
      </c>
      <c r="B257" s="42" t="s">
        <v>403</v>
      </c>
      <c r="C257" s="44"/>
    </row>
    <row r="258" spans="1:3" ht="12.75">
      <c r="A258" s="182">
        <v>9010</v>
      </c>
      <c r="B258" s="42" t="s">
        <v>229</v>
      </c>
      <c r="C258" s="44"/>
    </row>
    <row r="259" spans="1:3" ht="12.75">
      <c r="A259" s="182" t="s">
        <v>389</v>
      </c>
      <c r="B259" s="42" t="s">
        <v>399</v>
      </c>
      <c r="C259" s="44"/>
    </row>
    <row r="260" spans="1:3" ht="12.75">
      <c r="A260" s="182" t="s">
        <v>390</v>
      </c>
      <c r="B260" s="42" t="s">
        <v>400</v>
      </c>
      <c r="C260" s="44"/>
    </row>
    <row r="261" spans="1:3" ht="12.75">
      <c r="A261" s="182">
        <v>9016</v>
      </c>
      <c r="B261" s="42" t="s">
        <v>245</v>
      </c>
      <c r="C261" s="44"/>
    </row>
    <row r="262" spans="1:3" ht="12.75">
      <c r="A262" s="182" t="s">
        <v>526</v>
      </c>
      <c r="B262" s="42" t="s">
        <v>527</v>
      </c>
      <c r="C262" s="44"/>
    </row>
    <row r="263" spans="1:3" ht="12.75">
      <c r="A263" s="182" t="s">
        <v>158</v>
      </c>
      <c r="B263" s="42" t="s">
        <v>251</v>
      </c>
      <c r="C263" s="44"/>
    </row>
    <row r="264" spans="1:3" ht="12.75">
      <c r="A264" s="182" t="s">
        <v>14</v>
      </c>
      <c r="B264" s="42" t="s">
        <v>249</v>
      </c>
      <c r="C264" s="44"/>
    </row>
    <row r="265" spans="1:3" ht="12.75">
      <c r="A265" s="182" t="s">
        <v>15</v>
      </c>
      <c r="B265" s="42" t="s">
        <v>240</v>
      </c>
      <c r="C265" s="44"/>
    </row>
    <row r="266" spans="1:3" ht="12.75">
      <c r="A266" s="182" t="s">
        <v>163</v>
      </c>
      <c r="B266" s="42" t="s">
        <v>356</v>
      </c>
      <c r="C266" s="44"/>
    </row>
    <row r="267" spans="1:3" ht="12.75">
      <c r="A267" s="182" t="s">
        <v>16</v>
      </c>
      <c r="B267" s="42" t="s">
        <v>30</v>
      </c>
      <c r="C267" s="44"/>
    </row>
    <row r="268" spans="1:3" ht="12.75">
      <c r="A268" s="182" t="s">
        <v>592</v>
      </c>
      <c r="B268" s="42" t="s">
        <v>598</v>
      </c>
      <c r="C268" s="44"/>
    </row>
    <row r="269" spans="1:3" ht="12.75">
      <c r="A269" s="182" t="s">
        <v>594</v>
      </c>
      <c r="B269" s="42" t="s">
        <v>599</v>
      </c>
      <c r="C269" s="44"/>
    </row>
    <row r="270" spans="1:3" ht="12.75">
      <c r="A270" s="33" t="s">
        <v>11</v>
      </c>
      <c r="B270" s="42" t="s">
        <v>255</v>
      </c>
      <c r="C270" s="44"/>
    </row>
    <row r="271" spans="1:3" ht="12.75">
      <c r="A271" s="33" t="s">
        <v>17</v>
      </c>
      <c r="B271" s="42" t="s">
        <v>256</v>
      </c>
      <c r="C271" s="49" t="s">
        <v>257</v>
      </c>
    </row>
    <row r="272" spans="1:3" ht="12.75">
      <c r="A272" s="33" t="s">
        <v>18</v>
      </c>
      <c r="B272" s="42" t="s">
        <v>258</v>
      </c>
      <c r="C272" s="49" t="s">
        <v>257</v>
      </c>
    </row>
    <row r="273" spans="1:3" ht="12.75">
      <c r="A273" s="33" t="s">
        <v>19</v>
      </c>
      <c r="B273" s="42" t="s">
        <v>259</v>
      </c>
      <c r="C273" s="49" t="s">
        <v>257</v>
      </c>
    </row>
    <row r="274" spans="1:3" ht="12.75">
      <c r="A274" s="33" t="s">
        <v>20</v>
      </c>
      <c r="B274" s="42" t="s">
        <v>260</v>
      </c>
      <c r="C274" s="49" t="s">
        <v>257</v>
      </c>
    </row>
    <row r="275" spans="1:3" ht="12.75">
      <c r="A275" s="33" t="s">
        <v>21</v>
      </c>
      <c r="B275" s="42" t="s">
        <v>261</v>
      </c>
      <c r="C275" s="49" t="s">
        <v>257</v>
      </c>
    </row>
    <row r="276" spans="1:3" ht="12.75">
      <c r="A276" s="33" t="s">
        <v>22</v>
      </c>
      <c r="B276" s="42" t="s">
        <v>262</v>
      </c>
      <c r="C276" s="49" t="s">
        <v>257</v>
      </c>
    </row>
    <row r="277" spans="1:3" ht="12.75">
      <c r="A277" s="33" t="s">
        <v>23</v>
      </c>
      <c r="B277" s="42" t="s">
        <v>263</v>
      </c>
      <c r="C277" s="49" t="s">
        <v>257</v>
      </c>
    </row>
    <row r="278" spans="1:3" ht="12.75">
      <c r="A278" s="33" t="s">
        <v>24</v>
      </c>
      <c r="B278" s="42" t="s">
        <v>264</v>
      </c>
      <c r="C278" s="49" t="s">
        <v>257</v>
      </c>
    </row>
    <row r="279" spans="1:3" ht="12.75">
      <c r="A279" s="33" t="s">
        <v>25</v>
      </c>
      <c r="B279" s="42" t="s">
        <v>265</v>
      </c>
      <c r="C279" s="49" t="s">
        <v>257</v>
      </c>
    </row>
    <row r="280" spans="1:3" ht="12.75">
      <c r="A280" s="33" t="s">
        <v>26</v>
      </c>
      <c r="B280" s="42" t="s">
        <v>266</v>
      </c>
      <c r="C280" s="49" t="s">
        <v>257</v>
      </c>
    </row>
    <row r="281" spans="1:3" ht="12.75">
      <c r="A281" s="50" t="s">
        <v>33</v>
      </c>
      <c r="B281" s="51" t="s">
        <v>267</v>
      </c>
      <c r="C281" s="49" t="s">
        <v>257</v>
      </c>
    </row>
    <row r="282" spans="1:3" ht="12.75">
      <c r="A282" s="50" t="s">
        <v>34</v>
      </c>
      <c r="B282" s="51" t="s">
        <v>268</v>
      </c>
      <c r="C282" s="49" t="s">
        <v>257</v>
      </c>
    </row>
    <row r="283" spans="1:3" ht="12.75">
      <c r="A283" s="50" t="s">
        <v>35</v>
      </c>
      <c r="B283" s="51" t="s">
        <v>269</v>
      </c>
      <c r="C283" s="49" t="s">
        <v>257</v>
      </c>
    </row>
    <row r="284" spans="1:3" ht="12.75">
      <c r="A284" s="50" t="s">
        <v>36</v>
      </c>
      <c r="B284" s="51" t="s">
        <v>270</v>
      </c>
      <c r="C284" s="49" t="s">
        <v>257</v>
      </c>
    </row>
    <row r="285" spans="1:3" ht="12.75">
      <c r="A285" s="50" t="s">
        <v>37</v>
      </c>
      <c r="B285" s="51" t="s">
        <v>271</v>
      </c>
      <c r="C285" s="49" t="s">
        <v>257</v>
      </c>
    </row>
    <row r="286" spans="1:3" ht="12.75">
      <c r="A286" s="50" t="s">
        <v>38</v>
      </c>
      <c r="B286" s="51" t="s">
        <v>272</v>
      </c>
      <c r="C286" s="49" t="s">
        <v>257</v>
      </c>
    </row>
    <row r="287" spans="1:3" ht="12.75">
      <c r="A287" s="50" t="s">
        <v>39</v>
      </c>
      <c r="B287" s="51" t="s">
        <v>273</v>
      </c>
      <c r="C287" s="49" t="s">
        <v>257</v>
      </c>
    </row>
    <row r="288" spans="1:3" ht="12.75">
      <c r="A288" s="50" t="s">
        <v>40</v>
      </c>
      <c r="B288" s="51" t="s">
        <v>274</v>
      </c>
      <c r="C288" s="49" t="s">
        <v>257</v>
      </c>
    </row>
    <row r="289" spans="1:3" ht="12.75">
      <c r="A289" s="50" t="s">
        <v>41</v>
      </c>
      <c r="B289" s="51" t="s">
        <v>275</v>
      </c>
      <c r="C289" s="49" t="s">
        <v>257</v>
      </c>
    </row>
    <row r="290" spans="1:3" s="36" customFormat="1" ht="12.75">
      <c r="A290" s="50" t="s">
        <v>42</v>
      </c>
      <c r="B290" s="51" t="s">
        <v>276</v>
      </c>
      <c r="C290" s="49" t="s">
        <v>257</v>
      </c>
    </row>
    <row r="291" spans="1:3" ht="12" customHeight="1">
      <c r="A291" s="50" t="s">
        <v>43</v>
      </c>
      <c r="B291" s="51" t="s">
        <v>277</v>
      </c>
      <c r="C291" s="49" t="s">
        <v>257</v>
      </c>
    </row>
    <row r="292" spans="1:3" ht="12.75">
      <c r="A292" s="50" t="s">
        <v>44</v>
      </c>
      <c r="B292" s="51" t="s">
        <v>278</v>
      </c>
      <c r="C292" s="49" t="s">
        <v>257</v>
      </c>
    </row>
    <row r="293" spans="1:3" ht="12.75">
      <c r="A293" s="50" t="s">
        <v>45</v>
      </c>
      <c r="B293" s="51" t="s">
        <v>279</v>
      </c>
      <c r="C293" s="49" t="s">
        <v>257</v>
      </c>
    </row>
    <row r="294" spans="1:3" ht="12.75">
      <c r="A294" s="50" t="s">
        <v>46</v>
      </c>
      <c r="B294" s="51" t="s">
        <v>280</v>
      </c>
      <c r="C294" s="49" t="s">
        <v>257</v>
      </c>
    </row>
    <row r="295" spans="1:3" ht="12.75">
      <c r="A295" s="33" t="s">
        <v>27</v>
      </c>
      <c r="B295" s="42" t="s">
        <v>281</v>
      </c>
      <c r="C295" s="49" t="s">
        <v>257</v>
      </c>
    </row>
    <row r="296" spans="1:3" ht="21" customHeight="1">
      <c r="A296" s="36"/>
      <c r="B296" s="36"/>
      <c r="C296" s="36"/>
    </row>
    <row r="297" spans="1:3" ht="12.75">
      <c r="A297" s="52" t="s">
        <v>283</v>
      </c>
    </row>
    <row r="298" spans="1:3" ht="13.15" customHeight="1">
      <c r="A298" s="32" t="s">
        <v>8</v>
      </c>
      <c r="B298" s="32" t="s">
        <v>9</v>
      </c>
      <c r="C298" s="32" t="s">
        <v>10</v>
      </c>
    </row>
    <row r="299" spans="1:3" ht="13.15" customHeight="1">
      <c r="A299" s="33" t="s">
        <v>406</v>
      </c>
      <c r="B299" s="42" t="s">
        <v>407</v>
      </c>
      <c r="C299" s="44"/>
    </row>
    <row r="300" spans="1:3" ht="13.15" customHeight="1">
      <c r="A300" s="36"/>
      <c r="B300" s="45"/>
    </row>
    <row r="301" spans="1:3" ht="13.15" customHeight="1">
      <c r="A301" s="30" t="s">
        <v>284</v>
      </c>
    </row>
    <row r="302" spans="1:3" ht="13.15" customHeight="1">
      <c r="A302" s="32" t="s">
        <v>8</v>
      </c>
      <c r="B302" s="32" t="s">
        <v>9</v>
      </c>
      <c r="C302" s="32" t="s">
        <v>10</v>
      </c>
    </row>
    <row r="303" spans="1:3" ht="13.15" customHeight="1">
      <c r="A303" s="97">
        <v>1</v>
      </c>
      <c r="B303" s="35" t="s">
        <v>285</v>
      </c>
      <c r="C303" s="48"/>
    </row>
    <row r="304" spans="1:3" ht="13.15" customHeight="1">
      <c r="A304" s="97" t="s">
        <v>32</v>
      </c>
      <c r="B304" s="35" t="s">
        <v>286</v>
      </c>
      <c r="C304" s="48"/>
    </row>
    <row r="305" spans="1:3" ht="13.15" customHeight="1">
      <c r="A305" s="97" t="s">
        <v>83</v>
      </c>
      <c r="B305" s="42" t="s">
        <v>287</v>
      </c>
      <c r="C305" s="48"/>
    </row>
    <row r="306" spans="1:3" ht="13.15" customHeight="1">
      <c r="A306" s="97" t="s">
        <v>500</v>
      </c>
      <c r="B306" s="42" t="s">
        <v>501</v>
      </c>
      <c r="C306" s="48"/>
    </row>
    <row r="307" spans="1:3" ht="13.15" customHeight="1">
      <c r="A307" s="97" t="s">
        <v>77</v>
      </c>
      <c r="B307" s="35" t="s">
        <v>288</v>
      </c>
      <c r="C307" s="48"/>
    </row>
    <row r="308" spans="1:3" ht="13.15" customHeight="1">
      <c r="A308" s="97" t="s">
        <v>81</v>
      </c>
      <c r="B308" s="35" t="s">
        <v>289</v>
      </c>
      <c r="C308" s="48"/>
    </row>
    <row r="309" spans="1:3" ht="13.15" customHeight="1">
      <c r="A309" s="97" t="s">
        <v>146</v>
      </c>
      <c r="B309" s="35" t="s">
        <v>290</v>
      </c>
      <c r="C309" s="48"/>
    </row>
    <row r="310" spans="1:3" ht="13.15" customHeight="1">
      <c r="A310" s="97" t="s">
        <v>79</v>
      </c>
      <c r="B310" s="35" t="s">
        <v>291</v>
      </c>
      <c r="C310" s="48"/>
    </row>
    <row r="311" spans="1:3" ht="13.15" customHeight="1">
      <c r="A311" s="97" t="s">
        <v>78</v>
      </c>
      <c r="B311" s="35" t="s">
        <v>292</v>
      </c>
      <c r="C311" s="48"/>
    </row>
    <row r="312" spans="1:3" ht="13.15" customHeight="1">
      <c r="A312" s="97" t="s">
        <v>80</v>
      </c>
      <c r="B312" s="35" t="s">
        <v>293</v>
      </c>
      <c r="C312" s="48"/>
    </row>
    <row r="313" spans="1:3" ht="13.15" customHeight="1">
      <c r="A313" s="97" t="s">
        <v>82</v>
      </c>
      <c r="B313" s="35" t="s">
        <v>294</v>
      </c>
      <c r="C313" s="48"/>
    </row>
    <row r="314" spans="1:3" ht="13.15" customHeight="1">
      <c r="A314" s="97" t="s">
        <v>145</v>
      </c>
      <c r="B314" s="35" t="s">
        <v>295</v>
      </c>
      <c r="C314" s="48"/>
    </row>
    <row r="315" spans="1:3" ht="12.75">
      <c r="A315" s="97" t="s">
        <v>445</v>
      </c>
      <c r="B315" s="35" t="s">
        <v>446</v>
      </c>
      <c r="C315" s="48"/>
    </row>
    <row r="316" spans="1:3" ht="12.75">
      <c r="A316" s="97" t="s">
        <v>447</v>
      </c>
      <c r="B316" s="35" t="s">
        <v>448</v>
      </c>
      <c r="C316" s="48"/>
    </row>
    <row r="317" spans="1:3" ht="12.75">
      <c r="A317" s="97" t="s">
        <v>449</v>
      </c>
      <c r="B317" s="35" t="s">
        <v>450</v>
      </c>
      <c r="C317" s="48"/>
    </row>
    <row r="318" spans="1:3" ht="12.75">
      <c r="A318" s="97" t="s">
        <v>451</v>
      </c>
      <c r="B318" s="35" t="s">
        <v>452</v>
      </c>
      <c r="C318" s="48"/>
    </row>
    <row r="319" spans="1:3" ht="12.75">
      <c r="A319" s="97" t="s">
        <v>453</v>
      </c>
      <c r="B319" s="35" t="s">
        <v>454</v>
      </c>
      <c r="C319" s="48"/>
    </row>
    <row r="320" spans="1:3" ht="12.75">
      <c r="A320" s="97" t="s">
        <v>455</v>
      </c>
      <c r="B320" s="35" t="s">
        <v>456</v>
      </c>
      <c r="C320" s="48"/>
    </row>
    <row r="321" spans="1:3" ht="12.75">
      <c r="A321" s="97">
        <v>0</v>
      </c>
      <c r="B321" s="35" t="s">
        <v>296</v>
      </c>
      <c r="C321" s="48"/>
    </row>
    <row r="322" spans="1:3" ht="12.75">
      <c r="A322" s="97" t="s">
        <v>134</v>
      </c>
      <c r="B322" s="35" t="s">
        <v>297</v>
      </c>
      <c r="C322" s="48"/>
    </row>
    <row r="323" spans="1:3" ht="12.75">
      <c r="A323" s="97" t="s">
        <v>135</v>
      </c>
      <c r="B323" s="35" t="s">
        <v>298</v>
      </c>
      <c r="C323" s="48"/>
    </row>
    <row r="324" spans="1:3" ht="12.75">
      <c r="A324" s="97" t="s">
        <v>412</v>
      </c>
      <c r="B324" s="35" t="s">
        <v>413</v>
      </c>
      <c r="C324" s="48"/>
    </row>
    <row r="325" spans="1:3" ht="12.75">
      <c r="A325" s="36"/>
      <c r="B325" s="45"/>
    </row>
    <row r="326" spans="1:3" ht="12.75">
      <c r="A326" s="30" t="s">
        <v>299</v>
      </c>
    </row>
    <row r="327" spans="1:3">
      <c r="A327" s="32"/>
      <c r="B327" s="32" t="s">
        <v>9</v>
      </c>
      <c r="C327" s="32" t="s">
        <v>10</v>
      </c>
    </row>
    <row r="328" spans="1:3" ht="12.75">
      <c r="A328" s="33">
        <v>0</v>
      </c>
      <c r="B328" s="42" t="s">
        <v>282</v>
      </c>
      <c r="C328" s="49"/>
    </row>
    <row r="329" spans="1:3" ht="12.75">
      <c r="A329" s="53" t="s">
        <v>68</v>
      </c>
      <c r="B329" s="35" t="s">
        <v>128</v>
      </c>
      <c r="C329" s="49"/>
    </row>
    <row r="330" spans="1:3" ht="12.75">
      <c r="A330" s="182">
        <v>1013</v>
      </c>
      <c r="B330" s="42" t="s">
        <v>239</v>
      </c>
      <c r="C330" s="44"/>
    </row>
    <row r="331" spans="1:3" ht="12.75">
      <c r="A331" s="182">
        <v>1015</v>
      </c>
      <c r="B331" s="42" t="s">
        <v>398</v>
      </c>
      <c r="C331" s="44"/>
    </row>
    <row r="332" spans="1:3" ht="12.75">
      <c r="A332" s="182">
        <v>1019</v>
      </c>
      <c r="B332" s="42" t="s">
        <v>493</v>
      </c>
      <c r="C332" s="44"/>
    </row>
    <row r="333" spans="1:3" ht="12.75">
      <c r="A333" s="182">
        <v>3004</v>
      </c>
      <c r="B333" s="42" t="s">
        <v>237</v>
      </c>
      <c r="C333" s="44"/>
    </row>
    <row r="334" spans="1:3" ht="12.75">
      <c r="A334" s="182">
        <v>3005</v>
      </c>
      <c r="B334" s="42" t="s">
        <v>247</v>
      </c>
      <c r="C334" s="44"/>
    </row>
    <row r="335" spans="1:3" ht="12.75">
      <c r="A335" s="182">
        <v>6009</v>
      </c>
      <c r="B335" s="42" t="s">
        <v>248</v>
      </c>
      <c r="C335" s="44"/>
    </row>
    <row r="336" spans="1:3" ht="12.75">
      <c r="A336" s="182">
        <v>7012</v>
      </c>
      <c r="B336" s="42" t="s">
        <v>597</v>
      </c>
      <c r="C336" s="44"/>
    </row>
    <row r="337" spans="1:3" ht="12.75">
      <c r="A337" s="182">
        <v>7015</v>
      </c>
      <c r="B337" s="42" t="s">
        <v>241</v>
      </c>
      <c r="C337" s="44"/>
    </row>
    <row r="338" spans="1:3" ht="12.75">
      <c r="A338" s="182">
        <v>7016</v>
      </c>
      <c r="B338" s="42" t="s">
        <v>254</v>
      </c>
      <c r="C338" s="44"/>
    </row>
    <row r="339" spans="1:3" ht="12.75">
      <c r="A339" s="182" t="s">
        <v>156</v>
      </c>
      <c r="B339" s="42" t="s">
        <v>157</v>
      </c>
      <c r="C339" s="44"/>
    </row>
    <row r="340" spans="1:3" ht="12.75">
      <c r="A340" s="182" t="s">
        <v>352</v>
      </c>
      <c r="B340" s="42" t="s">
        <v>355</v>
      </c>
      <c r="C340" s="44"/>
    </row>
    <row r="341" spans="1:3" ht="12.75">
      <c r="A341" s="182">
        <v>7021</v>
      </c>
      <c r="B341" s="42" t="s">
        <v>250</v>
      </c>
      <c r="C341" s="44"/>
    </row>
    <row r="342" spans="1:3" ht="12.75">
      <c r="A342" s="182">
        <v>7022</v>
      </c>
      <c r="B342" s="42" t="s">
        <v>28</v>
      </c>
      <c r="C342" s="44"/>
    </row>
    <row r="343" spans="1:3" ht="12.75">
      <c r="A343" s="182">
        <v>7024</v>
      </c>
      <c r="B343" s="42" t="s">
        <v>155</v>
      </c>
      <c r="C343" s="44"/>
    </row>
    <row r="344" spans="1:3" ht="12.75">
      <c r="A344" s="182">
        <v>7035</v>
      </c>
      <c r="B344" s="42" t="s">
        <v>233</v>
      </c>
      <c r="C344" s="44"/>
    </row>
    <row r="345" spans="1:3" ht="12.75">
      <c r="A345" s="182">
        <v>7037</v>
      </c>
      <c r="B345" s="42" t="s">
        <v>520</v>
      </c>
      <c r="C345" s="44"/>
    </row>
    <row r="346" spans="1:3" ht="12.75">
      <c r="A346" s="182">
        <v>7038</v>
      </c>
      <c r="B346" s="42" t="s">
        <v>236</v>
      </c>
      <c r="C346" s="44"/>
    </row>
    <row r="347" spans="1:3" ht="12.75">
      <c r="A347" s="182">
        <v>7039</v>
      </c>
      <c r="B347" s="42" t="s">
        <v>234</v>
      </c>
      <c r="C347" s="44"/>
    </row>
    <row r="348" spans="1:3" ht="12.75">
      <c r="A348" s="182">
        <v>7040</v>
      </c>
      <c r="B348" s="42" t="s">
        <v>230</v>
      </c>
      <c r="C348" s="44"/>
    </row>
    <row r="349" spans="1:3" ht="12.75">
      <c r="A349" s="182">
        <v>7044</v>
      </c>
      <c r="B349" s="42" t="s">
        <v>521</v>
      </c>
      <c r="C349" s="44"/>
    </row>
    <row r="350" spans="1:3" ht="12.75">
      <c r="A350" s="182">
        <v>7048</v>
      </c>
      <c r="B350" s="42" t="s">
        <v>238</v>
      </c>
      <c r="C350" s="44"/>
    </row>
    <row r="351" spans="1:3" ht="12.75">
      <c r="A351" s="182">
        <v>8012</v>
      </c>
      <c r="B351" s="42" t="s">
        <v>242</v>
      </c>
      <c r="C351" s="44"/>
    </row>
    <row r="352" spans="1:3" ht="12.75">
      <c r="A352" s="182">
        <v>8014</v>
      </c>
      <c r="B352" s="42" t="s">
        <v>235</v>
      </c>
      <c r="C352" s="44"/>
    </row>
    <row r="353" spans="1:3" ht="12.75">
      <c r="A353" s="182" t="s">
        <v>391</v>
      </c>
      <c r="B353" s="42" t="s">
        <v>401</v>
      </c>
      <c r="C353" s="44"/>
    </row>
    <row r="354" spans="1:3" ht="12.75">
      <c r="A354" s="182" t="s">
        <v>392</v>
      </c>
      <c r="B354" s="42" t="s">
        <v>402</v>
      </c>
      <c r="C354" s="44"/>
    </row>
    <row r="355" spans="1:3" ht="12.75">
      <c r="A355" s="182">
        <v>8019</v>
      </c>
      <c r="B355" s="42" t="s">
        <v>243</v>
      </c>
      <c r="C355" s="44"/>
    </row>
    <row r="356" spans="1:3" ht="12.75">
      <c r="A356" s="182" t="s">
        <v>29</v>
      </c>
      <c r="B356" s="42" t="s">
        <v>253</v>
      </c>
      <c r="C356" s="44"/>
    </row>
    <row r="357" spans="1:3" ht="12.75">
      <c r="A357" s="182">
        <v>9004</v>
      </c>
      <c r="B357" s="42" t="s">
        <v>246</v>
      </c>
      <c r="C357" s="44"/>
    </row>
    <row r="358" spans="1:3" ht="12.75">
      <c r="A358" s="182">
        <v>9005</v>
      </c>
      <c r="B358" s="42" t="s">
        <v>244</v>
      </c>
      <c r="C358" s="44"/>
    </row>
    <row r="359" spans="1:3" ht="12.75">
      <c r="A359" s="182" t="s">
        <v>394</v>
      </c>
      <c r="B359" s="42" t="s">
        <v>396</v>
      </c>
      <c r="C359" s="44"/>
    </row>
    <row r="360" spans="1:3" ht="12.75">
      <c r="A360" s="182" t="s">
        <v>395</v>
      </c>
      <c r="B360" s="42" t="s">
        <v>397</v>
      </c>
      <c r="C360" s="44"/>
    </row>
    <row r="361" spans="1:3" ht="12.75">
      <c r="A361" s="182" t="s">
        <v>13</v>
      </c>
      <c r="B361" s="42" t="s">
        <v>231</v>
      </c>
      <c r="C361" s="44"/>
    </row>
    <row r="362" spans="1:3" ht="12.75">
      <c r="A362" s="182" t="s">
        <v>522</v>
      </c>
      <c r="B362" s="42" t="s">
        <v>523</v>
      </c>
      <c r="C362" s="44"/>
    </row>
    <row r="363" spans="1:3" ht="12.75">
      <c r="A363" s="182" t="s">
        <v>353</v>
      </c>
      <c r="B363" s="42" t="s">
        <v>354</v>
      </c>
      <c r="C363" s="44"/>
    </row>
    <row r="364" spans="1:3" ht="12.75">
      <c r="A364" s="182">
        <v>9007</v>
      </c>
      <c r="B364" s="42" t="s">
        <v>232</v>
      </c>
      <c r="C364" s="44"/>
    </row>
    <row r="365" spans="1:3" ht="12.75">
      <c r="A365" s="182" t="s">
        <v>524</v>
      </c>
      <c r="B365" s="42" t="s">
        <v>525</v>
      </c>
      <c r="C365" s="44"/>
    </row>
    <row r="366" spans="1:3" ht="12.75">
      <c r="A366" s="182" t="s">
        <v>393</v>
      </c>
      <c r="B366" s="42" t="s">
        <v>403</v>
      </c>
      <c r="C366" s="44"/>
    </row>
    <row r="367" spans="1:3" ht="12.75">
      <c r="A367" s="182">
        <v>9010</v>
      </c>
      <c r="B367" s="42" t="s">
        <v>229</v>
      </c>
      <c r="C367" s="44"/>
    </row>
    <row r="368" spans="1:3" ht="12.75">
      <c r="A368" s="182" t="s">
        <v>389</v>
      </c>
      <c r="B368" s="42" t="s">
        <v>399</v>
      </c>
      <c r="C368" s="44"/>
    </row>
    <row r="369" spans="1:3" ht="12.75">
      <c r="A369" s="182" t="s">
        <v>390</v>
      </c>
      <c r="B369" s="42" t="s">
        <v>400</v>
      </c>
      <c r="C369" s="44"/>
    </row>
    <row r="370" spans="1:3" ht="12.75">
      <c r="A370" s="182">
        <v>9016</v>
      </c>
      <c r="B370" s="42" t="s">
        <v>245</v>
      </c>
      <c r="C370" s="44"/>
    </row>
    <row r="371" spans="1:3" ht="12.75">
      <c r="A371" s="182" t="s">
        <v>526</v>
      </c>
      <c r="B371" s="42" t="s">
        <v>527</v>
      </c>
      <c r="C371" s="44"/>
    </row>
    <row r="372" spans="1:3" ht="12.75">
      <c r="A372" s="182" t="s">
        <v>158</v>
      </c>
      <c r="B372" s="42" t="s">
        <v>251</v>
      </c>
      <c r="C372" s="44"/>
    </row>
    <row r="373" spans="1:3" ht="12.75">
      <c r="A373" s="182" t="s">
        <v>14</v>
      </c>
      <c r="B373" s="42" t="s">
        <v>249</v>
      </c>
      <c r="C373" s="44"/>
    </row>
    <row r="374" spans="1:3" ht="12.75">
      <c r="A374" s="182" t="s">
        <v>15</v>
      </c>
      <c r="B374" s="42" t="s">
        <v>240</v>
      </c>
      <c r="C374" s="44"/>
    </row>
    <row r="375" spans="1:3" ht="12.75">
      <c r="A375" s="182" t="s">
        <v>163</v>
      </c>
      <c r="B375" s="42" t="s">
        <v>356</v>
      </c>
      <c r="C375" s="44"/>
    </row>
    <row r="376" spans="1:3" ht="12.75">
      <c r="A376" s="182" t="s">
        <v>16</v>
      </c>
      <c r="B376" s="42" t="s">
        <v>30</v>
      </c>
      <c r="C376" s="44"/>
    </row>
    <row r="377" spans="1:3" ht="12.75">
      <c r="A377" s="182" t="s">
        <v>592</v>
      </c>
      <c r="B377" s="42" t="s">
        <v>598</v>
      </c>
      <c r="C377" s="44"/>
    </row>
    <row r="378" spans="1:3" ht="12.75">
      <c r="A378" s="182" t="s">
        <v>594</v>
      </c>
      <c r="B378" s="42" t="s">
        <v>599</v>
      </c>
      <c r="C378" s="44"/>
    </row>
    <row r="379" spans="1:3" ht="12.75">
      <c r="A379" s="33" t="s">
        <v>11</v>
      </c>
      <c r="B379" s="42" t="s">
        <v>255</v>
      </c>
      <c r="C379" s="48"/>
    </row>
    <row r="380" spans="1:3" ht="12.75">
      <c r="A380" s="33" t="s">
        <v>17</v>
      </c>
      <c r="B380" s="42" t="s">
        <v>256</v>
      </c>
      <c r="C380" s="49" t="s">
        <v>257</v>
      </c>
    </row>
    <row r="381" spans="1:3" ht="12.75">
      <c r="A381" s="33" t="s">
        <v>18</v>
      </c>
      <c r="B381" s="42" t="s">
        <v>258</v>
      </c>
      <c r="C381" s="49" t="s">
        <v>257</v>
      </c>
    </row>
    <row r="382" spans="1:3" ht="12.75">
      <c r="A382" s="33" t="s">
        <v>19</v>
      </c>
      <c r="B382" s="42" t="s">
        <v>259</v>
      </c>
      <c r="C382" s="49" t="s">
        <v>257</v>
      </c>
    </row>
    <row r="383" spans="1:3" ht="12.75">
      <c r="A383" s="33" t="s">
        <v>20</v>
      </c>
      <c r="B383" s="42" t="s">
        <v>260</v>
      </c>
      <c r="C383" s="49" t="s">
        <v>257</v>
      </c>
    </row>
    <row r="384" spans="1:3" ht="12.75">
      <c r="A384" s="33" t="s">
        <v>21</v>
      </c>
      <c r="B384" s="42" t="s">
        <v>261</v>
      </c>
      <c r="C384" s="49" t="s">
        <v>257</v>
      </c>
    </row>
    <row r="385" spans="1:3" ht="12.75">
      <c r="A385" s="182" t="s">
        <v>33</v>
      </c>
      <c r="B385" s="51" t="s">
        <v>267</v>
      </c>
      <c r="C385" s="49" t="s">
        <v>257</v>
      </c>
    </row>
    <row r="386" spans="1:3" ht="12.75">
      <c r="A386" s="182" t="s">
        <v>34</v>
      </c>
      <c r="B386" s="51" t="s">
        <v>268</v>
      </c>
      <c r="C386" s="49" t="s">
        <v>257</v>
      </c>
    </row>
    <row r="387" spans="1:3" ht="12.75">
      <c r="A387" s="33" t="s">
        <v>22</v>
      </c>
      <c r="B387" s="42" t="s">
        <v>262</v>
      </c>
      <c r="C387" s="49" t="s">
        <v>257</v>
      </c>
    </row>
    <row r="388" spans="1:3" ht="12.75">
      <c r="A388" s="182" t="s">
        <v>35</v>
      </c>
      <c r="B388" s="51" t="s">
        <v>269</v>
      </c>
      <c r="C388" s="49" t="s">
        <v>257</v>
      </c>
    </row>
    <row r="389" spans="1:3" ht="12.75">
      <c r="A389" s="33" t="s">
        <v>23</v>
      </c>
      <c r="B389" s="42" t="s">
        <v>263</v>
      </c>
      <c r="C389" s="49" t="s">
        <v>257</v>
      </c>
    </row>
    <row r="390" spans="1:3" ht="12.75">
      <c r="A390" s="182" t="s">
        <v>36</v>
      </c>
      <c r="B390" s="51" t="s">
        <v>270</v>
      </c>
      <c r="C390" s="49" t="s">
        <v>257</v>
      </c>
    </row>
    <row r="391" spans="1:3" ht="12.75">
      <c r="A391" s="182" t="s">
        <v>37</v>
      </c>
      <c r="B391" s="51" t="s">
        <v>271</v>
      </c>
      <c r="C391" s="49" t="s">
        <v>257</v>
      </c>
    </row>
    <row r="392" spans="1:3" ht="12.75">
      <c r="A392" s="33" t="s">
        <v>24</v>
      </c>
      <c r="B392" s="42" t="s">
        <v>264</v>
      </c>
      <c r="C392" s="49" t="s">
        <v>257</v>
      </c>
    </row>
    <row r="393" spans="1:3" ht="12.75">
      <c r="A393" s="182" t="s">
        <v>38</v>
      </c>
      <c r="B393" s="51" t="s">
        <v>272</v>
      </c>
      <c r="C393" s="49" t="s">
        <v>257</v>
      </c>
    </row>
    <row r="394" spans="1:3" ht="12.75">
      <c r="A394" s="33" t="s">
        <v>25</v>
      </c>
      <c r="B394" s="42" t="s">
        <v>265</v>
      </c>
      <c r="C394" s="49" t="s">
        <v>257</v>
      </c>
    </row>
    <row r="395" spans="1:3" ht="12.75">
      <c r="A395" s="33" t="s">
        <v>26</v>
      </c>
      <c r="B395" s="42" t="s">
        <v>266</v>
      </c>
      <c r="C395" s="49" t="s">
        <v>257</v>
      </c>
    </row>
    <row r="396" spans="1:3" ht="12.75">
      <c r="A396" s="182" t="s">
        <v>39</v>
      </c>
      <c r="B396" s="51" t="s">
        <v>273</v>
      </c>
      <c r="C396" s="49" t="s">
        <v>257</v>
      </c>
    </row>
    <row r="397" spans="1:3" ht="12.75">
      <c r="A397" s="182" t="s">
        <v>40</v>
      </c>
      <c r="B397" s="51" t="s">
        <v>274</v>
      </c>
      <c r="C397" s="49" t="s">
        <v>257</v>
      </c>
    </row>
    <row r="398" spans="1:3" ht="12.75">
      <c r="A398" s="182" t="s">
        <v>41</v>
      </c>
      <c r="B398" s="51" t="s">
        <v>275</v>
      </c>
      <c r="C398" s="49" t="s">
        <v>257</v>
      </c>
    </row>
    <row r="399" spans="1:3" ht="12.75">
      <c r="A399" s="182" t="s">
        <v>42</v>
      </c>
      <c r="B399" s="51" t="s">
        <v>276</v>
      </c>
      <c r="C399" s="49" t="s">
        <v>257</v>
      </c>
    </row>
    <row r="400" spans="1:3" ht="12.75">
      <c r="A400" s="182" t="s">
        <v>43</v>
      </c>
      <c r="B400" s="51" t="s">
        <v>277</v>
      </c>
      <c r="C400" s="49" t="s">
        <v>257</v>
      </c>
    </row>
    <row r="401" spans="1:3" ht="12.75">
      <c r="A401" s="182" t="s">
        <v>44</v>
      </c>
      <c r="B401" s="51" t="s">
        <v>278</v>
      </c>
      <c r="C401" s="49" t="s">
        <v>257</v>
      </c>
    </row>
    <row r="402" spans="1:3" ht="12.75">
      <c r="A402" s="182" t="s">
        <v>45</v>
      </c>
      <c r="B402" s="51" t="s">
        <v>279</v>
      </c>
      <c r="C402" s="49" t="s">
        <v>257</v>
      </c>
    </row>
    <row r="403" spans="1:3" ht="12.75">
      <c r="A403" s="182" t="s">
        <v>46</v>
      </c>
      <c r="B403" s="51" t="s">
        <v>280</v>
      </c>
      <c r="C403" s="49" t="s">
        <v>257</v>
      </c>
    </row>
    <row r="404" spans="1:3" ht="13.15" customHeight="1">
      <c r="A404" s="33" t="s">
        <v>27</v>
      </c>
      <c r="B404" s="42" t="s">
        <v>281</v>
      </c>
      <c r="C404" s="49" t="s">
        <v>257</v>
      </c>
    </row>
    <row r="405" spans="1:3" ht="13.15" customHeight="1">
      <c r="A405" s="36"/>
      <c r="B405" s="45"/>
      <c r="C405" s="54"/>
    </row>
    <row r="406" spans="1:3" ht="13.15" customHeight="1">
      <c r="A406" s="30" t="s">
        <v>300</v>
      </c>
    </row>
    <row r="407" spans="1:3" ht="13.15" customHeight="1">
      <c r="A407" s="32" t="s">
        <v>8</v>
      </c>
      <c r="B407" s="32" t="s">
        <v>9</v>
      </c>
      <c r="C407" s="32" t="s">
        <v>10</v>
      </c>
    </row>
    <row r="408" spans="1:3" ht="13.15" customHeight="1">
      <c r="A408" s="53">
        <v>0</v>
      </c>
      <c r="B408" s="47" t="s">
        <v>301</v>
      </c>
      <c r="C408" s="47"/>
    </row>
    <row r="409" spans="1:3" ht="13.15" customHeight="1">
      <c r="A409" s="53" t="s">
        <v>86</v>
      </c>
      <c r="B409" s="47" t="s">
        <v>303</v>
      </c>
      <c r="C409" s="47" t="s">
        <v>302</v>
      </c>
    </row>
    <row r="410" spans="1:3" ht="13.15" customHeight="1">
      <c r="A410" s="53" t="s">
        <v>87</v>
      </c>
      <c r="B410" s="47" t="s">
        <v>304</v>
      </c>
      <c r="C410" s="47" t="s">
        <v>302</v>
      </c>
    </row>
    <row r="411" spans="1:3" ht="13.15" customHeight="1">
      <c r="A411" s="53" t="s">
        <v>88</v>
      </c>
      <c r="B411" s="47" t="s">
        <v>305</v>
      </c>
      <c r="C411" s="47" t="s">
        <v>302</v>
      </c>
    </row>
    <row r="412" spans="1:3" ht="13.15" customHeight="1">
      <c r="A412" s="53" t="s">
        <v>89</v>
      </c>
      <c r="B412" s="47" t="s">
        <v>306</v>
      </c>
      <c r="C412" s="47" t="s">
        <v>302</v>
      </c>
    </row>
    <row r="413" spans="1:3" ht="13.15" customHeight="1">
      <c r="A413" s="53" t="s">
        <v>90</v>
      </c>
      <c r="B413" s="47" t="s">
        <v>307</v>
      </c>
      <c r="C413" s="47" t="s">
        <v>302</v>
      </c>
    </row>
    <row r="414" spans="1:3" ht="13.15" customHeight="1">
      <c r="A414" s="53" t="s">
        <v>429</v>
      </c>
      <c r="B414" s="47" t="s">
        <v>431</v>
      </c>
      <c r="C414" s="47" t="s">
        <v>302</v>
      </c>
    </row>
    <row r="415" spans="1:3" ht="13.15" customHeight="1">
      <c r="A415" s="53" t="s">
        <v>430</v>
      </c>
      <c r="B415" s="47" t="s">
        <v>432</v>
      </c>
      <c r="C415" s="47" t="s">
        <v>302</v>
      </c>
    </row>
    <row r="416" spans="1:3" ht="12.75">
      <c r="A416" s="53" t="s">
        <v>91</v>
      </c>
      <c r="B416" s="47" t="s">
        <v>308</v>
      </c>
      <c r="C416" s="47" t="s">
        <v>302</v>
      </c>
    </row>
    <row r="417" spans="1:3" ht="12.75">
      <c r="A417" s="53" t="s">
        <v>92</v>
      </c>
      <c r="B417" s="47" t="s">
        <v>309</v>
      </c>
      <c r="C417" s="47" t="s">
        <v>302</v>
      </c>
    </row>
    <row r="418" spans="1:3" ht="12.75">
      <c r="A418" s="53" t="s">
        <v>93</v>
      </c>
      <c r="B418" s="47" t="s">
        <v>310</v>
      </c>
      <c r="C418" s="47" t="s">
        <v>302</v>
      </c>
    </row>
    <row r="419" spans="1:3" ht="12.75">
      <c r="A419" s="53" t="s">
        <v>94</v>
      </c>
      <c r="B419" s="47" t="s">
        <v>311</v>
      </c>
      <c r="C419" s="47" t="s">
        <v>302</v>
      </c>
    </row>
    <row r="420" spans="1:3" ht="12.75">
      <c r="A420" s="53" t="s">
        <v>95</v>
      </c>
      <c r="B420" s="47" t="s">
        <v>312</v>
      </c>
      <c r="C420" s="47" t="s">
        <v>302</v>
      </c>
    </row>
    <row r="421" spans="1:3" ht="12.75">
      <c r="A421" s="53" t="s">
        <v>96</v>
      </c>
      <c r="B421" s="47" t="s">
        <v>313</v>
      </c>
      <c r="C421" s="47" t="s">
        <v>302</v>
      </c>
    </row>
    <row r="422" spans="1:3" ht="12.75">
      <c r="A422" s="53" t="s">
        <v>97</v>
      </c>
      <c r="B422" s="47" t="s">
        <v>314</v>
      </c>
      <c r="C422" s="47" t="s">
        <v>302</v>
      </c>
    </row>
    <row r="423" spans="1:3" ht="12.75">
      <c r="A423" s="53" t="s">
        <v>98</v>
      </c>
      <c r="B423" s="47" t="s">
        <v>315</v>
      </c>
      <c r="C423" s="47" t="s">
        <v>302</v>
      </c>
    </row>
    <row r="424" spans="1:3" ht="12.75">
      <c r="A424" s="37" t="s">
        <v>99</v>
      </c>
      <c r="B424" s="47" t="s">
        <v>316</v>
      </c>
      <c r="C424" s="47" t="s">
        <v>302</v>
      </c>
    </row>
    <row r="425" spans="1:3" ht="12.75">
      <c r="A425" s="37" t="s">
        <v>100</v>
      </c>
      <c r="B425" s="47" t="s">
        <v>317</v>
      </c>
      <c r="C425" s="47" t="s">
        <v>302</v>
      </c>
    </row>
    <row r="426" spans="1:3" ht="12.75">
      <c r="A426" s="37" t="s">
        <v>101</v>
      </c>
      <c r="B426" s="47" t="s">
        <v>318</v>
      </c>
      <c r="C426" s="47" t="s">
        <v>302</v>
      </c>
    </row>
    <row r="427" spans="1:3" ht="12.75">
      <c r="A427" s="56"/>
      <c r="B427" s="57"/>
      <c r="C427" s="57"/>
    </row>
    <row r="428" spans="1:3" ht="12.75">
      <c r="A428" s="30" t="s">
        <v>414</v>
      </c>
    </row>
    <row r="429" spans="1:3">
      <c r="A429" s="32" t="s">
        <v>8</v>
      </c>
      <c r="B429" s="32" t="s">
        <v>9</v>
      </c>
      <c r="C429" s="32" t="s">
        <v>10</v>
      </c>
    </row>
    <row r="430" spans="1:3" ht="12.75">
      <c r="A430" s="33">
        <v>0</v>
      </c>
      <c r="B430" s="42" t="s">
        <v>282</v>
      </c>
      <c r="C430" s="49"/>
    </row>
    <row r="431" spans="1:3" ht="12.75">
      <c r="A431" s="53" t="s">
        <v>68</v>
      </c>
      <c r="B431" s="35" t="s">
        <v>128</v>
      </c>
      <c r="C431" s="49"/>
    </row>
    <row r="432" spans="1:3" ht="12.75">
      <c r="A432" s="182">
        <v>1013</v>
      </c>
      <c r="B432" s="42" t="s">
        <v>239</v>
      </c>
      <c r="C432" s="44"/>
    </row>
    <row r="433" spans="1:3" ht="12.75">
      <c r="A433" s="182">
        <v>1015</v>
      </c>
      <c r="B433" s="42" t="s">
        <v>398</v>
      </c>
      <c r="C433" s="44"/>
    </row>
    <row r="434" spans="1:3" ht="12.75">
      <c r="A434" s="182">
        <v>1019</v>
      </c>
      <c r="B434" s="42" t="s">
        <v>493</v>
      </c>
      <c r="C434" s="44"/>
    </row>
    <row r="435" spans="1:3" ht="12.75">
      <c r="A435" s="182">
        <v>3004</v>
      </c>
      <c r="B435" s="42" t="s">
        <v>237</v>
      </c>
      <c r="C435" s="44"/>
    </row>
    <row r="436" spans="1:3" ht="12.75">
      <c r="A436" s="182">
        <v>3005</v>
      </c>
      <c r="B436" s="42" t="s">
        <v>247</v>
      </c>
      <c r="C436" s="44"/>
    </row>
    <row r="437" spans="1:3" ht="12.75">
      <c r="A437" s="182">
        <v>6009</v>
      </c>
      <c r="B437" s="42" t="s">
        <v>248</v>
      </c>
      <c r="C437" s="44"/>
    </row>
    <row r="438" spans="1:3" ht="12.75">
      <c r="A438" s="182">
        <v>7012</v>
      </c>
      <c r="B438" s="42" t="s">
        <v>597</v>
      </c>
      <c r="C438" s="44"/>
    </row>
    <row r="439" spans="1:3" ht="12.75">
      <c r="A439" s="182">
        <v>7015</v>
      </c>
      <c r="B439" s="42" t="s">
        <v>241</v>
      </c>
      <c r="C439" s="44"/>
    </row>
    <row r="440" spans="1:3" ht="12.75">
      <c r="A440" s="182">
        <v>7016</v>
      </c>
      <c r="B440" s="42" t="s">
        <v>254</v>
      </c>
      <c r="C440" s="44"/>
    </row>
    <row r="441" spans="1:3" ht="12.75">
      <c r="A441" s="182" t="s">
        <v>156</v>
      </c>
      <c r="B441" s="42" t="s">
        <v>157</v>
      </c>
      <c r="C441" s="44"/>
    </row>
    <row r="442" spans="1:3" ht="12.75">
      <c r="A442" s="182" t="s">
        <v>352</v>
      </c>
      <c r="B442" s="42" t="s">
        <v>355</v>
      </c>
      <c r="C442" s="44"/>
    </row>
    <row r="443" spans="1:3" ht="12.75">
      <c r="A443" s="182">
        <v>7021</v>
      </c>
      <c r="B443" s="42" t="s">
        <v>250</v>
      </c>
      <c r="C443" s="44"/>
    </row>
    <row r="444" spans="1:3" ht="12.75">
      <c r="A444" s="182">
        <v>7022</v>
      </c>
      <c r="B444" s="42" t="s">
        <v>28</v>
      </c>
      <c r="C444" s="44"/>
    </row>
    <row r="445" spans="1:3" ht="12.75">
      <c r="A445" s="182">
        <v>7024</v>
      </c>
      <c r="B445" s="42" t="s">
        <v>155</v>
      </c>
      <c r="C445" s="44"/>
    </row>
    <row r="446" spans="1:3" ht="12.75">
      <c r="A446" s="182">
        <v>7035</v>
      </c>
      <c r="B446" s="42" t="s">
        <v>233</v>
      </c>
      <c r="C446" s="44"/>
    </row>
    <row r="447" spans="1:3" ht="12.75">
      <c r="A447" s="182">
        <v>7037</v>
      </c>
      <c r="B447" s="42" t="s">
        <v>520</v>
      </c>
      <c r="C447" s="44"/>
    </row>
    <row r="448" spans="1:3" ht="12.75">
      <c r="A448" s="182">
        <v>7038</v>
      </c>
      <c r="B448" s="42" t="s">
        <v>236</v>
      </c>
      <c r="C448" s="44"/>
    </row>
    <row r="449" spans="1:3" ht="12.75">
      <c r="A449" s="182">
        <v>7039</v>
      </c>
      <c r="B449" s="42" t="s">
        <v>234</v>
      </c>
      <c r="C449" s="44"/>
    </row>
    <row r="450" spans="1:3" ht="12.75">
      <c r="A450" s="182">
        <v>7040</v>
      </c>
      <c r="B450" s="42" t="s">
        <v>230</v>
      </c>
      <c r="C450" s="44"/>
    </row>
    <row r="451" spans="1:3" ht="12.75">
      <c r="A451" s="182">
        <v>7044</v>
      </c>
      <c r="B451" s="42" t="s">
        <v>521</v>
      </c>
      <c r="C451" s="44"/>
    </row>
    <row r="452" spans="1:3" ht="12.75">
      <c r="A452" s="182">
        <v>7048</v>
      </c>
      <c r="B452" s="42" t="s">
        <v>238</v>
      </c>
      <c r="C452" s="44"/>
    </row>
    <row r="453" spans="1:3" ht="12.75">
      <c r="A453" s="182">
        <v>8012</v>
      </c>
      <c r="B453" s="42" t="s">
        <v>242</v>
      </c>
      <c r="C453" s="44"/>
    </row>
    <row r="454" spans="1:3" ht="12.75">
      <c r="A454" s="182">
        <v>8014</v>
      </c>
      <c r="B454" s="42" t="s">
        <v>235</v>
      </c>
      <c r="C454" s="44"/>
    </row>
    <row r="455" spans="1:3" ht="12.75">
      <c r="A455" s="182" t="s">
        <v>391</v>
      </c>
      <c r="B455" s="42" t="s">
        <v>401</v>
      </c>
      <c r="C455" s="44"/>
    </row>
    <row r="456" spans="1:3" ht="12.75">
      <c r="A456" s="182" t="s">
        <v>392</v>
      </c>
      <c r="B456" s="42" t="s">
        <v>402</v>
      </c>
      <c r="C456" s="44"/>
    </row>
    <row r="457" spans="1:3" ht="12.75">
      <c r="A457" s="182">
        <v>8019</v>
      </c>
      <c r="B457" s="42" t="s">
        <v>243</v>
      </c>
      <c r="C457" s="44"/>
    </row>
    <row r="458" spans="1:3" ht="12.75">
      <c r="A458" s="182" t="s">
        <v>29</v>
      </c>
      <c r="B458" s="42" t="s">
        <v>253</v>
      </c>
      <c r="C458" s="44"/>
    </row>
    <row r="459" spans="1:3" ht="12.75">
      <c r="A459" s="182">
        <v>9004</v>
      </c>
      <c r="B459" s="42" t="s">
        <v>246</v>
      </c>
      <c r="C459" s="44"/>
    </row>
    <row r="460" spans="1:3" ht="12.75">
      <c r="A460" s="182">
        <v>9005</v>
      </c>
      <c r="B460" s="42" t="s">
        <v>244</v>
      </c>
      <c r="C460" s="44"/>
    </row>
    <row r="461" spans="1:3" ht="12.75">
      <c r="A461" s="182" t="s">
        <v>394</v>
      </c>
      <c r="B461" s="42" t="s">
        <v>396</v>
      </c>
      <c r="C461" s="44"/>
    </row>
    <row r="462" spans="1:3" ht="12.75">
      <c r="A462" s="182" t="s">
        <v>395</v>
      </c>
      <c r="B462" s="42" t="s">
        <v>397</v>
      </c>
      <c r="C462" s="44"/>
    </row>
    <row r="463" spans="1:3" ht="12.75">
      <c r="A463" s="182" t="s">
        <v>13</v>
      </c>
      <c r="B463" s="42" t="s">
        <v>231</v>
      </c>
      <c r="C463" s="44"/>
    </row>
    <row r="464" spans="1:3" ht="12.75">
      <c r="A464" s="182" t="s">
        <v>522</v>
      </c>
      <c r="B464" s="42" t="s">
        <v>523</v>
      </c>
      <c r="C464" s="44"/>
    </row>
    <row r="465" spans="1:3" ht="12.75">
      <c r="A465" s="182" t="s">
        <v>353</v>
      </c>
      <c r="B465" s="42" t="s">
        <v>354</v>
      </c>
      <c r="C465" s="44"/>
    </row>
    <row r="466" spans="1:3" ht="12.75">
      <c r="A466" s="182">
        <v>9007</v>
      </c>
      <c r="B466" s="42" t="s">
        <v>232</v>
      </c>
      <c r="C466" s="44"/>
    </row>
    <row r="467" spans="1:3" ht="12.75">
      <c r="A467" s="182" t="s">
        <v>524</v>
      </c>
      <c r="B467" s="42" t="s">
        <v>525</v>
      </c>
      <c r="C467" s="44"/>
    </row>
    <row r="468" spans="1:3" ht="12.75">
      <c r="A468" s="182" t="s">
        <v>393</v>
      </c>
      <c r="B468" s="42" t="s">
        <v>403</v>
      </c>
      <c r="C468" s="44"/>
    </row>
    <row r="469" spans="1:3" ht="12.75">
      <c r="A469" s="182">
        <v>9010</v>
      </c>
      <c r="B469" s="42" t="s">
        <v>229</v>
      </c>
      <c r="C469" s="44"/>
    </row>
    <row r="470" spans="1:3" ht="12.75">
      <c r="A470" s="182" t="s">
        <v>389</v>
      </c>
      <c r="B470" s="42" t="s">
        <v>399</v>
      </c>
      <c r="C470" s="44"/>
    </row>
    <row r="471" spans="1:3" ht="12.75">
      <c r="A471" s="182" t="s">
        <v>390</v>
      </c>
      <c r="B471" s="42" t="s">
        <v>400</v>
      </c>
      <c r="C471" s="44"/>
    </row>
    <row r="472" spans="1:3" ht="12.75">
      <c r="A472" s="182">
        <v>9016</v>
      </c>
      <c r="B472" s="42" t="s">
        <v>245</v>
      </c>
      <c r="C472" s="44"/>
    </row>
    <row r="473" spans="1:3" ht="12.75">
      <c r="A473" s="182" t="s">
        <v>526</v>
      </c>
      <c r="B473" s="42" t="s">
        <v>527</v>
      </c>
      <c r="C473" s="44"/>
    </row>
    <row r="474" spans="1:3" ht="12.75">
      <c r="A474" s="182" t="s">
        <v>158</v>
      </c>
      <c r="B474" s="42" t="s">
        <v>251</v>
      </c>
      <c r="C474" s="44"/>
    </row>
    <row r="475" spans="1:3" ht="12.75">
      <c r="A475" s="182" t="s">
        <v>14</v>
      </c>
      <c r="B475" s="42" t="s">
        <v>249</v>
      </c>
      <c r="C475" s="44"/>
    </row>
    <row r="476" spans="1:3" ht="12.75">
      <c r="A476" s="182" t="s">
        <v>15</v>
      </c>
      <c r="B476" s="42" t="s">
        <v>240</v>
      </c>
      <c r="C476" s="44"/>
    </row>
    <row r="477" spans="1:3" ht="12.75">
      <c r="A477" s="182" t="s">
        <v>163</v>
      </c>
      <c r="B477" s="42" t="s">
        <v>356</v>
      </c>
      <c r="C477" s="44"/>
    </row>
    <row r="478" spans="1:3" ht="12.75">
      <c r="A478" s="182" t="s">
        <v>16</v>
      </c>
      <c r="B478" s="42" t="s">
        <v>30</v>
      </c>
      <c r="C478" s="44"/>
    </row>
    <row r="479" spans="1:3" ht="12.75">
      <c r="A479" s="182" t="s">
        <v>592</v>
      </c>
      <c r="B479" s="42" t="s">
        <v>598</v>
      </c>
      <c r="C479" s="44"/>
    </row>
    <row r="480" spans="1:3" ht="12.75">
      <c r="A480" s="182" t="s">
        <v>594</v>
      </c>
      <c r="B480" s="42" t="s">
        <v>599</v>
      </c>
      <c r="C480" s="44"/>
    </row>
    <row r="481" spans="1:3" ht="12.75">
      <c r="A481" s="33" t="s">
        <v>11</v>
      </c>
      <c r="B481" s="42" t="s">
        <v>255</v>
      </c>
      <c r="C481" s="48"/>
    </row>
    <row r="482" spans="1:3" ht="12.75">
      <c r="A482" s="33" t="s">
        <v>17</v>
      </c>
      <c r="B482" s="42" t="s">
        <v>256</v>
      </c>
      <c r="C482" s="49" t="s">
        <v>257</v>
      </c>
    </row>
    <row r="483" spans="1:3" ht="12.75">
      <c r="A483" s="33" t="s">
        <v>18</v>
      </c>
      <c r="B483" s="42" t="s">
        <v>258</v>
      </c>
      <c r="C483" s="49" t="s">
        <v>257</v>
      </c>
    </row>
    <row r="484" spans="1:3" ht="12.75">
      <c r="A484" s="33" t="s">
        <v>19</v>
      </c>
      <c r="B484" s="42" t="s">
        <v>259</v>
      </c>
      <c r="C484" s="49" t="s">
        <v>257</v>
      </c>
    </row>
    <row r="485" spans="1:3" ht="12.75">
      <c r="A485" s="33" t="s">
        <v>20</v>
      </c>
      <c r="B485" s="42" t="s">
        <v>260</v>
      </c>
      <c r="C485" s="49" t="s">
        <v>257</v>
      </c>
    </row>
    <row r="486" spans="1:3" ht="12.75">
      <c r="A486" s="33" t="s">
        <v>21</v>
      </c>
      <c r="B486" s="42" t="s">
        <v>261</v>
      </c>
      <c r="C486" s="49" t="s">
        <v>257</v>
      </c>
    </row>
    <row r="487" spans="1:3" ht="12.75">
      <c r="A487" s="182" t="s">
        <v>33</v>
      </c>
      <c r="B487" s="51" t="s">
        <v>267</v>
      </c>
      <c r="C487" s="49" t="s">
        <v>257</v>
      </c>
    </row>
    <row r="488" spans="1:3" ht="12.75">
      <c r="A488" s="182" t="s">
        <v>34</v>
      </c>
      <c r="B488" s="51" t="s">
        <v>268</v>
      </c>
      <c r="C488" s="49" t="s">
        <v>257</v>
      </c>
    </row>
    <row r="489" spans="1:3" ht="12.75">
      <c r="A489" s="33" t="s">
        <v>22</v>
      </c>
      <c r="B489" s="42" t="s">
        <v>262</v>
      </c>
      <c r="C489" s="49" t="s">
        <v>257</v>
      </c>
    </row>
    <row r="490" spans="1:3" ht="12.75">
      <c r="A490" s="182" t="s">
        <v>35</v>
      </c>
      <c r="B490" s="51" t="s">
        <v>269</v>
      </c>
      <c r="C490" s="49" t="s">
        <v>257</v>
      </c>
    </row>
    <row r="491" spans="1:3" ht="12.75">
      <c r="A491" s="33" t="s">
        <v>23</v>
      </c>
      <c r="B491" s="42" t="s">
        <v>263</v>
      </c>
      <c r="C491" s="49" t="s">
        <v>257</v>
      </c>
    </row>
    <row r="492" spans="1:3" ht="12.75">
      <c r="A492" s="182" t="s">
        <v>36</v>
      </c>
      <c r="B492" s="51" t="s">
        <v>270</v>
      </c>
      <c r="C492" s="49" t="s">
        <v>257</v>
      </c>
    </row>
    <row r="493" spans="1:3" ht="12.75">
      <c r="A493" s="182" t="s">
        <v>37</v>
      </c>
      <c r="B493" s="51" t="s">
        <v>271</v>
      </c>
      <c r="C493" s="49" t="s">
        <v>257</v>
      </c>
    </row>
    <row r="494" spans="1:3" ht="12.75">
      <c r="A494" s="33" t="s">
        <v>24</v>
      </c>
      <c r="B494" s="42" t="s">
        <v>264</v>
      </c>
      <c r="C494" s="49" t="s">
        <v>257</v>
      </c>
    </row>
    <row r="495" spans="1:3" ht="12.75">
      <c r="A495" s="182" t="s">
        <v>38</v>
      </c>
      <c r="B495" s="51" t="s">
        <v>272</v>
      </c>
      <c r="C495" s="49" t="s">
        <v>257</v>
      </c>
    </row>
    <row r="496" spans="1:3" ht="12.75">
      <c r="A496" s="33" t="s">
        <v>25</v>
      </c>
      <c r="B496" s="42" t="s">
        <v>265</v>
      </c>
      <c r="C496" s="49" t="s">
        <v>257</v>
      </c>
    </row>
    <row r="497" spans="1:3" ht="12.75">
      <c r="A497" s="33" t="s">
        <v>26</v>
      </c>
      <c r="B497" s="42" t="s">
        <v>266</v>
      </c>
      <c r="C497" s="49" t="s">
        <v>257</v>
      </c>
    </row>
    <row r="498" spans="1:3" ht="13.15" customHeight="1">
      <c r="A498" s="182" t="s">
        <v>39</v>
      </c>
      <c r="B498" s="51" t="s">
        <v>273</v>
      </c>
      <c r="C498" s="49" t="s">
        <v>257</v>
      </c>
    </row>
    <row r="499" spans="1:3" ht="13.15" customHeight="1">
      <c r="A499" s="182" t="s">
        <v>40</v>
      </c>
      <c r="B499" s="51" t="s">
        <v>274</v>
      </c>
      <c r="C499" s="49" t="s">
        <v>257</v>
      </c>
    </row>
    <row r="500" spans="1:3" ht="13.15" customHeight="1">
      <c r="A500" s="182" t="s">
        <v>41</v>
      </c>
      <c r="B500" s="51" t="s">
        <v>275</v>
      </c>
      <c r="C500" s="49" t="s">
        <v>257</v>
      </c>
    </row>
    <row r="501" spans="1:3" ht="13.15" customHeight="1">
      <c r="A501" s="182" t="s">
        <v>42</v>
      </c>
      <c r="B501" s="51" t="s">
        <v>276</v>
      </c>
      <c r="C501" s="49" t="s">
        <v>257</v>
      </c>
    </row>
    <row r="502" spans="1:3" ht="13.15" customHeight="1">
      <c r="A502" s="182" t="s">
        <v>43</v>
      </c>
      <c r="B502" s="51" t="s">
        <v>277</v>
      </c>
      <c r="C502" s="49" t="s">
        <v>257</v>
      </c>
    </row>
    <row r="503" spans="1:3" ht="13.15" customHeight="1">
      <c r="A503" s="182" t="s">
        <v>44</v>
      </c>
      <c r="B503" s="51" t="s">
        <v>278</v>
      </c>
      <c r="C503" s="49" t="s">
        <v>257</v>
      </c>
    </row>
    <row r="504" spans="1:3" ht="13.15" customHeight="1">
      <c r="A504" s="182" t="s">
        <v>45</v>
      </c>
      <c r="B504" s="51" t="s">
        <v>279</v>
      </c>
      <c r="C504" s="49" t="s">
        <v>257</v>
      </c>
    </row>
    <row r="505" spans="1:3" s="100" customFormat="1" ht="13.15" customHeight="1">
      <c r="A505" s="182" t="s">
        <v>46</v>
      </c>
      <c r="B505" s="51" t="s">
        <v>280</v>
      </c>
      <c r="C505" s="49" t="s">
        <v>257</v>
      </c>
    </row>
    <row r="506" spans="1:3" s="100" customFormat="1" ht="13.15" customHeight="1">
      <c r="A506" s="33" t="s">
        <v>27</v>
      </c>
      <c r="B506" s="42" t="s">
        <v>281</v>
      </c>
      <c r="C506" s="49" t="s">
        <v>257</v>
      </c>
    </row>
    <row r="507" spans="1:3" s="100" customFormat="1" ht="13.15" customHeight="1">
      <c r="A507" s="36"/>
      <c r="B507" s="45"/>
      <c r="C507" s="54"/>
    </row>
    <row r="508" spans="1:3" s="100" customFormat="1" ht="13.15" customHeight="1">
      <c r="A508" s="102" t="s">
        <v>201</v>
      </c>
      <c r="B508" s="29"/>
      <c r="C508" s="29"/>
    </row>
    <row r="509" spans="1:3" s="100" customFormat="1" ht="13.15" customHeight="1">
      <c r="A509" s="101" t="s">
        <v>8</v>
      </c>
      <c r="B509" s="32" t="s">
        <v>9</v>
      </c>
      <c r="C509" s="32" t="s">
        <v>10</v>
      </c>
    </row>
    <row r="510" spans="1:3" s="100" customFormat="1" ht="13.15" customHeight="1">
      <c r="A510" s="53" t="s">
        <v>164</v>
      </c>
      <c r="B510" s="47" t="s">
        <v>319</v>
      </c>
      <c r="C510" s="48"/>
    </row>
    <row r="511" spans="1:3" ht="13.15" customHeight="1">
      <c r="A511" s="53" t="s">
        <v>336</v>
      </c>
      <c r="B511" s="47" t="s">
        <v>337</v>
      </c>
      <c r="C511" s="48"/>
    </row>
    <row r="512" spans="1:3" ht="13.15" customHeight="1">
      <c r="A512" s="53" t="s">
        <v>159</v>
      </c>
      <c r="B512" s="47" t="s">
        <v>320</v>
      </c>
      <c r="C512" s="48"/>
    </row>
    <row r="513" spans="1:3" s="100" customFormat="1" ht="13.15" customHeight="1">
      <c r="A513" s="53" t="s">
        <v>409</v>
      </c>
      <c r="B513" s="47" t="s">
        <v>410</v>
      </c>
      <c r="C513" s="48"/>
    </row>
    <row r="514" spans="1:3" ht="13.15" customHeight="1">
      <c r="A514" s="53" t="s">
        <v>103</v>
      </c>
      <c r="B514" s="47" t="s">
        <v>321</v>
      </c>
      <c r="C514" s="48"/>
    </row>
    <row r="515" spans="1:3" ht="13.15" customHeight="1">
      <c r="A515" s="53" t="s">
        <v>104</v>
      </c>
      <c r="B515" s="47" t="s">
        <v>370</v>
      </c>
      <c r="C515" s="47"/>
    </row>
    <row r="516" spans="1:3" ht="13.15" customHeight="1">
      <c r="A516" s="53" t="s">
        <v>105</v>
      </c>
      <c r="B516" s="47" t="s">
        <v>371</v>
      </c>
      <c r="C516" s="47"/>
    </row>
    <row r="517" spans="1:3" ht="13.15" customHeight="1">
      <c r="A517" s="53" t="s">
        <v>106</v>
      </c>
      <c r="B517" s="47" t="s">
        <v>322</v>
      </c>
      <c r="C517" s="47"/>
    </row>
    <row r="518" spans="1:3" ht="13.15" customHeight="1">
      <c r="A518" s="53" t="s">
        <v>107</v>
      </c>
      <c r="B518" s="47" t="s">
        <v>372</v>
      </c>
      <c r="C518" s="47"/>
    </row>
    <row r="519" spans="1:3" ht="13.15" customHeight="1">
      <c r="A519" s="53" t="s">
        <v>108</v>
      </c>
      <c r="B519" s="47" t="s">
        <v>373</v>
      </c>
      <c r="C519" s="47"/>
    </row>
    <row r="520" spans="1:3" ht="13.15" customHeight="1">
      <c r="A520" s="53" t="s">
        <v>109</v>
      </c>
      <c r="B520" s="47" t="s">
        <v>323</v>
      </c>
      <c r="C520" s="47"/>
    </row>
    <row r="521" spans="1:3" ht="13.15" customHeight="1">
      <c r="A521" s="53" t="s">
        <v>110</v>
      </c>
      <c r="B521" s="47" t="s">
        <v>362</v>
      </c>
      <c r="C521" s="47"/>
    </row>
    <row r="522" spans="1:3" ht="13.15" customHeight="1">
      <c r="A522" s="53" t="s">
        <v>111</v>
      </c>
      <c r="B522" s="47" t="s">
        <v>363</v>
      </c>
      <c r="C522" s="47"/>
    </row>
    <row r="523" spans="1:3" ht="13.15" customHeight="1">
      <c r="A523" s="53" t="s">
        <v>112</v>
      </c>
      <c r="B523" s="47" t="s">
        <v>324</v>
      </c>
      <c r="C523" s="47"/>
    </row>
    <row r="524" spans="1:3" ht="13.15" customHeight="1">
      <c r="A524" s="53" t="s">
        <v>113</v>
      </c>
      <c r="B524" s="47" t="s">
        <v>364</v>
      </c>
      <c r="C524" s="47"/>
    </row>
    <row r="525" spans="1:3" ht="13.15" customHeight="1">
      <c r="A525" s="53" t="s">
        <v>114</v>
      </c>
      <c r="B525" s="47" t="s">
        <v>365</v>
      </c>
      <c r="C525" s="47"/>
    </row>
    <row r="526" spans="1:3" ht="13.15" customHeight="1">
      <c r="A526" s="53" t="s">
        <v>426</v>
      </c>
      <c r="B526" s="47" t="s">
        <v>427</v>
      </c>
      <c r="C526" s="47"/>
    </row>
    <row r="527" spans="1:3" ht="13.15" customHeight="1">
      <c r="A527" s="53" t="s">
        <v>115</v>
      </c>
      <c r="B527" s="47" t="s">
        <v>325</v>
      </c>
      <c r="C527" s="47"/>
    </row>
    <row r="528" spans="1:3" ht="13.15" customHeight="1">
      <c r="A528" s="53" t="s">
        <v>116</v>
      </c>
      <c r="B528" s="47" t="s">
        <v>366</v>
      </c>
      <c r="C528" s="47"/>
    </row>
    <row r="529" spans="1:6" ht="13.15" customHeight="1">
      <c r="A529" s="53" t="s">
        <v>117</v>
      </c>
      <c r="B529" s="47" t="s">
        <v>367</v>
      </c>
      <c r="C529" s="47"/>
    </row>
    <row r="530" spans="1:6" ht="13.15" customHeight="1">
      <c r="A530" s="53" t="s">
        <v>118</v>
      </c>
      <c r="B530" s="47" t="s">
        <v>326</v>
      </c>
      <c r="C530" s="47"/>
    </row>
    <row r="531" spans="1:6" ht="13.15" customHeight="1">
      <c r="A531" s="53" t="s">
        <v>119</v>
      </c>
      <c r="B531" s="47" t="s">
        <v>368</v>
      </c>
      <c r="C531" s="47"/>
    </row>
    <row r="532" spans="1:6" ht="13.15" customHeight="1">
      <c r="A532" s="53" t="s">
        <v>120</v>
      </c>
      <c r="B532" s="47" t="s">
        <v>369</v>
      </c>
      <c r="C532" s="47"/>
    </row>
    <row r="533" spans="1:6" ht="13.15" customHeight="1">
      <c r="A533" s="53">
        <v>0</v>
      </c>
      <c r="B533" s="47" t="s">
        <v>327</v>
      </c>
      <c r="C533" s="47"/>
    </row>
    <row r="534" spans="1:6" ht="12.75">
      <c r="A534" s="37" t="s">
        <v>11</v>
      </c>
      <c r="B534" s="55" t="s">
        <v>328</v>
      </c>
      <c r="C534" s="55"/>
    </row>
    <row r="535" spans="1:6" ht="12.75">
      <c r="A535" s="56"/>
      <c r="B535" s="57"/>
      <c r="C535" s="57"/>
      <c r="D535" s="58"/>
      <c r="E535" s="58"/>
      <c r="F535" s="58"/>
    </row>
    <row r="536" spans="1:6" ht="12.75">
      <c r="A536" s="30" t="s">
        <v>329</v>
      </c>
    </row>
    <row r="537" spans="1:6">
      <c r="A537" s="32" t="s">
        <v>8</v>
      </c>
      <c r="B537" s="32" t="s">
        <v>9</v>
      </c>
      <c r="C537" s="32" t="s">
        <v>10</v>
      </c>
    </row>
    <row r="538" spans="1:6" ht="12.75">
      <c r="A538" s="53" t="s">
        <v>330</v>
      </c>
      <c r="B538" s="34" t="s">
        <v>332</v>
      </c>
      <c r="C538" s="44"/>
    </row>
    <row r="539" spans="1:6" ht="12.75">
      <c r="A539" s="53" t="s">
        <v>331</v>
      </c>
      <c r="B539" s="34" t="s">
        <v>333</v>
      </c>
      <c r="C539" s="44"/>
    </row>
    <row r="541" spans="1:6" ht="12">
      <c r="A541" s="112"/>
    </row>
  </sheetData>
  <sheetProtection algorithmName="SHA-512" hashValue="CK7isIxO40KQ+yaLYRg2xqOvDqoaNrf87wFBsqo1l9CBu7LgTfjaMuJ4INiV0JuE7K5YfbvNnrpYsRj2jRjGYg==" saltValue="QJvHXgcFqkO5+EdlpLX+j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03" max="3" man="1"/>
    <brk id="325" max="3" man="1"/>
    <brk id="40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pokyny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pokyny!Oblast_tisku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2026-05-28T12:19:03Z</dcterms:modified>
</cp:coreProperties>
</file>